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71" documentId="13_ncr:1_{F6CB121F-512D-4AA6-A0C1-0FB36C537598}" xr6:coauthVersionLast="47" xr6:coauthVersionMax="47" xr10:uidLastSave="{C3DCB78C-20E1-4453-8178-C7E38560D53E}"/>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<sst xmlns="http://schemas.openxmlformats.org/spreadsheetml/2006/main" count="179021" uniqueCount="39103">
  <si>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</si>
  <si>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</si>
  <si>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</si>
  <si>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</si>
  <si>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</si>
  <si>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</si>
  <si>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</si>
  <si>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</si>
  <si>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</si>
  <si>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</si>
  <si>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</si>
  <si>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</si>
  <si>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</si>
  <si>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</si>
  <si>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</si>
  <si>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</si>
  <si>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</si>
  <si>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</si>
  <si>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</si>
  <si>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</si>
  <si>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</si>
  <si>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</si>
  <si>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</si>
  <si>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</si>
  <si>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</si>
  <si>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</si>
  <si>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</si>
  <si>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</si>
  <si>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</si>
  <si>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</si>
  <si>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</si>
  <si>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</si>
  <si>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</si>
  <si>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</si>
  <si>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</si>
  <si>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</si>
  <si>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</si>
  <si>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</si>
  <si>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</si>
  <si>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</si>
  <si>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</si>
  <si>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</si>
  <si>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</si>
  <si>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</si>
  <si>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</si>
  <si>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</si>
  <si>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</si>
  <si>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</si>
  <si>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</si>
  <si>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</si>
  <si>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</si>
  <si>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</si>
  <si>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</si>
  <si>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</si>
  <si>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</si>
  <si>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</si>
  <si>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</si>
  <si>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</si>
  <si>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</si>
  <si>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</si>
  <si>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</si>
  <si>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</si>
  <si>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</si>
  <si>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</si>
  <si>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</si>
  <si>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</si>
  <si>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</si>
  <si>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</si>
  <si>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</si>
  <si>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</si>
  <si>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</si>
  <si>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</si>
  <si>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</si>
  <si>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</si>
  <si>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</si>
  <si>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</si>
  <si>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</si>
  <si>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</si>
  <si>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</si>
  <si>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</si>
  <si>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</si>
  <si>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</si>
  <si>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</si>
  <si>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</si>
  <si>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</si>
  <si>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</si>
  <si>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</si>
  <si>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</si>
  <si>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</si>
  <si>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</si>
  <si>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</si>
  <si>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</si>
  <si>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</si>
  <si>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</si>
  <si>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</si>
  <si>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</si>
  <si>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</si>
  <si>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</si>
  <si>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</si>
  <si>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</si>
  <si>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</si>
  <si>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</si>
  <si>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</si>
  <si>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</si>
  <si>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</si>
  <si>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</si>
  <si>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</si>
  <si>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</si>
  <si>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</si>
  <si>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</si>
  <si>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</si>
  <si>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</si>
  <si>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</si>
  <si>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</si>
  <si>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</si>
  <si>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</si>
  <si>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</si>
  <si>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</si>
  <si>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</si>
  <si>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</si>
  <si>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</si>
  <si>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</si>
  <si>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</si>
  <si>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</si>
  <si>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</si>
  <si>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</si>
  <si>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</si>
  <si>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</si>
  <si>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</si>
  <si>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</si>
  <si>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</si>
  <si>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</si>
  <si>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</si>
  <si>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</si>
  <si>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</si>
  <si>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</si>
  <si>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</si>
  <si>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</si>
  <si>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</si>
  <si>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</si>
  <si>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</si>
  <si>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</si>
  <si>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</si>
  <si>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</si>
  <si>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</si>
  <si>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</si>
  <si>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</si>
  <si>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</si>
  <si>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</si>
  <si>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</si>
  <si>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</si>
  <si>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</si>
  <si>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</si>
  <si>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</si>
  <si>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</si>
  <si>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</si>
  <si>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</si>
  <si>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</si>
  <si>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</si>
  <si>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</si>
  <si>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</si>
  <si>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</si>
  <si>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</si>
  <si>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</si>
  <si>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</si>
  <si>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</si>
  <si>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</si>
  <si>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</si>
  <si>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</si>
  <si>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</si>
  <si>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</si>
  <si>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</si>
  <si>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</si>
  <si>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</si>
  <si>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</si>
  <si>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</si>
  <si>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</si>
  <si>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</si>
  <si>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</si>
  <si>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</si>
  <si>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</si>
  <si>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</si>
  <si>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</si>
  <si>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</si>
  <si>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</si>
  <si>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</si>
  <si>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</si>
  <si>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</si>
  <si>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</si>
  <si>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</si>
  <si>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</si>
  <si>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</si>
  <si>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</si>
  <si>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</si>
  <si>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</si>
  <si>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</si>
  <si>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</si>
  <si>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</si>
  <si>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</si>
  <si>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</si>
  <si>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</si>
  <si>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</si>
  <si>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</si>
  <si>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</si>
  <si>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</si>
  <si>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</si>
  <si>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</si>
  <si>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</si>
  <si>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</si>
  <si>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</si>
  <si>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</si>
  <si>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</si>
  <si>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</si>
  <si>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</si>
  <si>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</si>
  <si>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</si>
  <si>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</si>
  <si>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</si>
  <si>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</si>
  <si>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</si>
  <si>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</si>
  <si>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</si>
  <si>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</si>
  <si>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</si>
  <si>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</si>
  <si>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</si>
  <si>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</si>
  <si>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</si>
  <si>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</si>
  <si>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</si>
  <si>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</si>
  <si>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</si>
  <si>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</si>
  <si>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</si>
  <si>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</si>
  <si>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</si>
  <si>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</si>
  <si>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</si>
  <si>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</si>
  <si>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</si>
  <si>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</si>
  <si>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</si>
  <si>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</si>
  <si>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</si>
  <si>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</si>
  <si>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</si>
  <si>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</si>
  <si>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</si>
  <si>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</si>
  <si>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</si>
  <si>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</si>
  <si>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</si>
  <si>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</si>
  <si>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</si>
  <si>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</si>
  <si>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</si>
  <si>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</si>
  <si>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</si>
  <si>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</si>
  <si>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</si>
  <si>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</si>
  <si>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</si>
  <si>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</si>
  <si>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</si>
  <si>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</si>
  <si>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</si>
  <si>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</si>
  <si>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</si>
  <si>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</si>
  <si>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</si>
  <si>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</si>
  <si>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</si>
  <si>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</si>
  <si>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</si>
  <si>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</si>
  <si>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</si>
  <si>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</si>
  <si>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</si>
  <si>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</si>
  <si>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</si>
  <si>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</si>
  <si>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</si>
  <si>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</si>
  <si>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</si>
  <si>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</si>
  <si>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</si>
  <si>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</si>
  <si>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</si>
  <si>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</si>
  <si>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</si>
  <si>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</si>
  <si>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</si>
  <si>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</si>
  <si>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</si>
  <si>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</si>
  <si>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</si>
  <si>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</si>
  <si>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</si>
  <si>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</si>
  <si>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</si>
  <si>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</si>
  <si>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</si>
  <si>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</si>
  <si>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</si>
  <si>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</si>
  <si>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</si>
  <si>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</si>
  <si>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</si>
  <si>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</si>
  <si>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</si>
  <si>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</si>
  <si>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</si>
  <si>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</si>
  <si>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</si>
  <si>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</si>
  <si>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</si>
  <si>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</si>
  <si>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</si>
  <si>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</si>
  <si>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</si>
  <si>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</si>
  <si>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</si>
  <si>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</si>
  <si>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</si>
  <si>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</si>
  <si>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</si>
  <si>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</si>
  <si>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</si>
  <si>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</si>
  <si>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</si>
  <si>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</si>
  <si>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</si>
  <si>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</si>
  <si>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</si>
  <si>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</si>
  <si>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</si>
  <si>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</si>
  <si>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</si>
  <si>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</si>
  <si>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</si>
  <si>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</si>
  <si>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</si>
  <si>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</si>
  <si>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</si>
  <si>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</si>
  <si>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</si>
  <si>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</si>
  <si>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</si>
  <si>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</si>
  <si>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</si>
  <si>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</si>
  <si>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</si>
  <si>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</si>
  <si>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</si>
  <si>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</si>
  <si>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</si>
  <si>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</si>
  <si>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</si>
  <si>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</si>
  <si>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</si>
  <si>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</si>
  <si>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</si>
  <si>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</si>
  <si>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</si>
  <si>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</si>
  <si>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</si>
  <si>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</si>
  <si>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</si>
  <si>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</si>
  <si>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</si>
  <si>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</si>
  <si>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</si>
  <si>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</si>
  <si>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</si>
  <si>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</si>
  <si>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</si>
  <si>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</si>
  <si>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</si>
  <si>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</si>
  <si>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</si>
  <si>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</si>
  <si>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</si>
  <si>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</si>
  <si>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</si>
  <si>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</si>
  <si>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</si>
  <si>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</si>
  <si>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</si>
  <si>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</si>
  <si>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</si>
  <si>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</si>
  <si>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</si>
  <si>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</si>
  <si>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</si>
  <si>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</si>
  <si>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</si>
  <si>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</si>
  <si>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</si>
  <si>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</si>
  <si>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</si>
  <si>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</si>
  <si>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</si>
  <si>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</si>
  <si>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</si>
  <si>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</si>
  <si>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</si>
  <si>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</si>
  <si>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</si>
  <si>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</si>
  <si>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</si>
  <si>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</si>
  <si>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</si>
  <si>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</si>
  <si>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</si>
  <si>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</si>
  <si>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</si>
  <si>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</si>
  <si>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</si>
  <si>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</si>
  <si>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</si>
  <si>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</si>
  <si>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</si>
  <si>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</si>
  <si>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</si>
  <si>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</si>
  <si>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</si>
  <si>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</si>
  <si>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</si>
  <si>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</si>
  <si>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</si>
  <si>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</si>
  <si>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</si>
  <si>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</si>
  <si>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</si>
  <si>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</si>
  <si>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</si>
  <si>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</si>
  <si>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</si>
  <si>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</si>
  <si>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</si>
  <si>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</si>
  <si>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</si>
  <si>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</si>
  <si>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</si>
  <si>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</si>
  <si>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</si>
  <si>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</si>
  <si>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</si>
  <si>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</si>
  <si>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</si>
  <si>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</si>
  <si>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</si>
  <si>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</si>
  <si>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</si>
  <si>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</si>
  <si>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</si>
  <si>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</si>
  <si>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</si>
  <si>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</si>
  <si>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</si>
  <si>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</si>
  <si>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</si>
  <si>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</si>
  <si>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</si>
  <si>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</si>
  <si>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</si>
  <si>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</si>
  <si>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</si>
  <si>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</si>
  <si>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</si>
  <si>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</si>
  <si>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</si>
  <si>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</si>
  <si>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</si>
  <si>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</si>
  <si>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</si>
  <si>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</si>
  <si>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</si>
  <si>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</si>
  <si>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</si>
  <si>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</si>
  <si>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</si>
  <si>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</si>
  <si>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</si>
  <si>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</si>
  <si>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</si>
  <si>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</si>
  <si>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</si>
  <si>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</si>
  <si>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</si>
  <si>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</si>
  <si>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</si>
  <si>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</si>
  <si>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</si>
  <si>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</si>
  <si>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</si>
  <si>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</si>
  <si>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</si>
  <si>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</si>
  <si>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</si>
  <si>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</si>
  <si>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</si>
  <si>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</si>
  <si>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</si>
  <si>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</si>
  <si>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</si>
  <si>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</si>
  <si>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</si>
  <si>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</si>
  <si>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</si>
  <si>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</si>
  <si>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</si>
  <si>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</si>
  <si>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</si>
  <si>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</si>
  <si>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</si>
  <si>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</si>
  <si>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</si>
  <si>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</si>
  <si>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</si>
  <si>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</si>
  <si>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</si>
  <si>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</si>
  <si>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</si>
  <si>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</si>
  <si>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</si>
  <si>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</si>
  <si>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</si>
  <si>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</si>
  <si>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</si>
  <si>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</si>
  <si>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</si>
  <si>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</si>
  <si>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</si>
  <si>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</si>
  <si>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</si>
  <si>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</si>
  <si>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</si>
  <si>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</si>
  <si>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</si>
  <si>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</si>
  <si>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</si>
  <si>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</si>
  <si>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</si>
  <si>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</si>
  <si>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</si>
  <si>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</si>
  <si>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</si>
  <si>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</si>
  <si>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</si>
  <si>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</si>
  <si>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</si>
  <si>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</si>
  <si>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</si>
  <si>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</si>
  <si>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</si>
  <si>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</si>
  <si>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</si>
  <si>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</si>
  <si>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</si>
  <si>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</si>
  <si>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</si>
  <si>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</si>
  <si>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</si>
  <si>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</si>
  <si>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</si>
  <si>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</si>
  <si>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</si>
  <si>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</si>
  <si>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</si>
  <si>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</si>
  <si>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</si>
  <si>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</si>
  <si>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</si>
  <si>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</si>
  <si>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</si>
  <si>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</si>
  <si>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</si>
  <si>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</si>
  <si>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</si>
  <si>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</si>
  <si>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</si>
  <si>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</si>
  <si>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</si>
  <si>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</si>
  <si>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</si>
  <si>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</si>
  <si>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</si>
  <si>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</si>
  <si>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</si>
  <si>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</si>
  <si>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</si>
  <si>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</si>
  <si>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</si>
  <si>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</si>
  <si>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</si>
  <si>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</si>
  <si>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</si>
  <si>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</si>
  <si>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</si>
  <si>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</si>
  <si>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</si>
  <si>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</si>
  <si>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</si>
  <si>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</si>
  <si>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</si>
  <si>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</si>
  <si>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</si>
  <si>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</si>
  <si>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</si>
  <si>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</si>
  <si>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</si>
  <si>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</si>
  <si>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</si>
  <si>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</si>
  <si>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</si>
  <si>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</si>
  <si>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</si>
  <si>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</si>
  <si>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</si>
  <si>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</si>
  <si>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</si>
  <si>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</si>
  <si>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</si>
  <si>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</si>
  <si>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</si>
  <si>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</si>
  <si>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</si>
  <si>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</si>
  <si>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</si>
  <si>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</si>
  <si>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</si>
  <si>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</si>
  <si>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</si>
  <si>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</si>
  <si>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</si>
  <si>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</si>
  <si>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</si>
  <si>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</si>
  <si>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</si>
  <si>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</si>
  <si>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</si>
  <si>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</si>
  <si>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</si>
  <si>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</si>
  <si>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</si>
  <si>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</si>
  <si>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</si>
  <si>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</si>
  <si>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</si>
  <si>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</si>
  <si>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</si>
  <si>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</si>
  <si>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</si>
  <si>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</si>
  <si>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</si>
  <si>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</si>
  <si>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</si>
  <si>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</si>
  <si>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</si>
  <si>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</si>
  <si>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</si>
  <si>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</si>
  <si>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</si>
  <si>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</si>
  <si>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</si>
  <si>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</si>
  <si>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</si>
  <si>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</si>
  <si>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</si>
  <si>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</si>
  <si>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</si>
  <si>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</si>
  <si>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</si>
  <si>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</si>
  <si>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</si>
  <si>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</si>
  <si>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</si>
  <si>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</si>
  <si>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</si>
  <si>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</si>
  <si>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</si>
  <si>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</si>
  <si>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</si>
  <si>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</si>
  <si>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</si>
  <si>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</si>
  <si>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</si>
  <si>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</si>
  <si>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</si>
  <si>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</si>
  <si>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</si>
  <si>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</si>
  <si>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</si>
  <si>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</si>
  <si>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</si>
  <si>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</si>
  <si>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</si>
  <si>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</si>
  <si>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</si>
  <si>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</si>
  <si>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</si>
  <si>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</si>
  <si>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</si>
  <si>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</si>
  <si>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</si>
  <si>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</si>
  <si>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</si>
  <si>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</si>
  <si>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</si>
  <si>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</si>
  <si>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</si>
  <si>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</si>
  <si>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</si>
  <si>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</si>
  <si>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</si>
  <si>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</si>
  <si>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</si>
  <si>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</si>
  <si>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</si>
  <si>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</si>
  <si>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</si>
  <si>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</si>
  <si>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</si>
  <si>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</si>
  <si>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</si>
  <si>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</si>
  <si>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</si>
  <si>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</si>
  <si>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</si>
  <si>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</si>
  <si>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</si>
  <si>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</si>
  <si>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</si>
  <si>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</si>
  <si>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</si>
  <si>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</si>
  <si>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</si>
  <si>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</si>
  <si>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</si>
  <si>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</si>
  <si>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</si>
  <si>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</si>
  <si>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</si>
  <si>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</si>
  <si>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</si>
  <si>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</si>
  <si>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</si>
  <si>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</si>
  <si>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</si>
  <si>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</si>
  <si>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</si>
  <si>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</si>
  <si>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</si>
  <si>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</si>
  <si>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</si>
  <si>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</si>
  <si>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</si>
  <si>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</si>
  <si>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</si>
  <si>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</si>
  <si>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</si>
  <si>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</si>
  <si>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</si>
  <si>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</si>
  <si>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</si>
  <si>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</si>
  <si>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</si>
  <si>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</si>
  <si>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</si>
  <si>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</si>
  <si>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</si>
  <si>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</si>
  <si>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</si>
  <si>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</si>
  <si>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</si>
  <si>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</si>
  <si>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</si>
  <si>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</si>
  <si>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</si>
  <si>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</si>
  <si>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</si>
  <si>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</si>
  <si>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</si>
  <si>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</si>
  <si>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</si>
  <si>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</si>
  <si>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</si>
  <si>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</si>
  <si>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</si>
  <si>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</si>
  <si>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</si>
  <si>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</si>
  <si>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</si>
  <si>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</si>
  <si>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</si>
  <si>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</si>
  <si>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</si>
  <si>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</si>
  <si>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</si>
  <si>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</si>
  <si>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</si>
  <si>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</si>
  <si>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</si>
  <si>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</si>
  <si>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</si>
  <si>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</si>
  <si>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</si>
  <si>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</si>
  <si>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</si>
  <si>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</si>
  <si>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</si>
  <si>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</si>
  <si>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</si>
  <si>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</si>
  <si>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</si>
  <si>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</si>
  <si>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</si>
  <si>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</si>
  <si>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</si>
  <si>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</si>
  <si>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</si>
  <si>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</si>
  <si>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</si>
  <si>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</si>
  <si>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</si>
  <si>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</si>
  <si>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</si>
  <si>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</si>
  <si>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</si>
  <si>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</si>
  <si>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</si>
  <si>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</si>
  <si>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</si>
  <si>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</si>
  <si>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</si>
  <si>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</si>
  <si>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</si>
  <si>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</si>
  <si>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</si>
  <si>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</si>
  <si>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</si>
  <si>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</si>
  <si>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</si>
  <si>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</si>
  <si>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</si>
  <si>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</si>
  <si>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</si>
  <si>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</si>
  <si>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</si>
  <si>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</si>
  <si>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</si>
  <si>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</si>
  <si>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</si>
  <si>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</si>
  <si>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</si>
  <si>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</si>
  <si>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</si>
  <si>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</si>
  <si>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</si>
  <si>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</si>
  <si>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</si>
  <si>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</si>
  <si>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</si>
  <si>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</si>
  <si>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</si>
  <si>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</si>
  <si>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</si>
  <si>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</si>
  <si>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</si>
  <si>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</si>
  <si>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</si>
  <si>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</si>
  <si>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</si>
  <si>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</si>
  <si>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</si>
  <si>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</si>
  <si>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</si>
  <si>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</si>
  <si>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</si>
  <si>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</si>
  <si>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</si>
  <si>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</si>
  <si>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</si>
  <si>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</si>
  <si>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</si>
  <si>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</si>
  <si>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</si>
  <si>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</si>
  <si>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</si>
  <si>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</si>
  <si>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</si>
  <si>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</si>
  <si>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</si>
  <si>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</si>
  <si>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</si>
  <si>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</si>
  <si>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</si>
  <si>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</si>
  <si>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</si>
  <si>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</si>
  <si>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</si>
  <si>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</si>
  <si>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</si>
  <si>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</si>
  <si>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</si>
  <si>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</si>
  <si>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</si>
  <si>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</si>
  <si>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</si>
  <si>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</si>
  <si>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</si>
  <si>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</si>
  <si>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</si>
  <si>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</si>
  <si>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</si>
  <si>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</si>
  <si>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</si>
  <si>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</si>
  <si>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</si>
  <si>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</si>
  <si>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</si>
  <si>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</si>
  <si>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</si>
  <si>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</si>
  <si>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</si>
  <si>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</si>
  <si>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</si>
  <si>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</si>
  <si>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</si>
  <si>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</si>
  <si>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</si>
  <si>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</si>
  <si>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</si>
  <si>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</si>
  <si>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</si>
  <si>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</si>
  <si>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</si>
  <si>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</si>
  <si>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</si>
  <si>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</si>
  <si>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</si>
  <si>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</si>
  <si>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</si>
  <si>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</si>
  <si>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</si>
  <si>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</si>
  <si>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</si>
  <si>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</si>
  <si>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</si>
  <si>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</si>
  <si>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</si>
  <si>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</si>
  <si>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</si>
  <si>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</si>
  <si>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</si>
  <si>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</si>
  <si>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</si>
  <si>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</si>
  <si>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</si>
  <si>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</si>
  <si>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</si>
  <si>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</si>
  <si>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</si>
  <si>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</si>
  <si>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</si>
  <si>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</si>
  <si>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</si>
  <si>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</si>
  <si>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</si>
  <si>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</si>
  <si>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</si>
  <si>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</si>
  <si>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</si>
  <si>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</si>
  <si>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</si>
  <si>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</si>
  <si>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</si>
  <si>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</si>
  <si>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</si>
  <si>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</si>
  <si>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</si>
  <si>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</si>
  <si>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</si>
  <si>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</si>
  <si>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</si>
  <si>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</si>
  <si>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</si>
  <si>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</si>
  <si>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</si>
  <si>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</si>
  <si>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</si>
  <si>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</si>
  <si>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</si>
  <si>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</si>
  <si>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</si>
  <si>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</si>
  <si>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</si>
  <si>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</si>
  <si>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</si>
  <si>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</si>
  <si>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</si>
  <si>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</si>
  <si>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</si>
  <si>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</si>
  <si>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</si>
  <si>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</si>
  <si>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</si>
  <si>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</si>
  <si>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</si>
  <si>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</si>
  <si>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</si>
  <si>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</si>
  <si>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</si>
  <si>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</si>
  <si>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</si>
  <si>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</si>
  <si>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</si>
  <si>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</si>
  <si>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</si>
  <si>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</si>
  <si>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</si>
  <si>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</si>
  <si>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</si>
  <si>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</si>
  <si>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</si>
  <si>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</si>
  <si>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</si>
  <si>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</si>
  <si>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</si>
  <si>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</si>
  <si>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</si>
  <si>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</si>
  <si>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</si>
  <si>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</si>
  <si>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</si>
  <si>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</si>
  <si>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</si>
  <si>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</si>
  <si>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</si>
  <si>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</si>
  <si>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</si>
  <si>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</si>
  <si>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</si>
  <si>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</si>
  <si>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</si>
  <si>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</si>
  <si>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</si>
  <si>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</si>
  <si>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</si>
  <si>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</si>
  <si>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</si>
  <si>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</si>
  <si>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</si>
  <si>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</si>
  <si>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</si>
  <si>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</si>
  <si>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</si>
  <si>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</si>
  <si>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</si>
  <si>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</si>
  <si>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</si>
  <si>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</si>
  <si>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</si>
  <si>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</si>
  <si>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</si>
  <si>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</si>
  <si>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</si>
  <si>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</si>
  <si>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</si>
  <si>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</si>
  <si>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</si>
  <si>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</si>
  <si>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</si>
  <si>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</si>
  <si>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</si>
  <si>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</si>
  <si>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</si>
  <si>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</si>
  <si>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</si>
  <si>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</si>
  <si>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</si>
  <si>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</si>
  <si>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</si>
  <si>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</si>
  <si>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</si>
  <si>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</si>
  <si>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</si>
  <si>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</si>
  <si>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</si>
  <si>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</si>
  <si>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</si>
  <si>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</si>
  <si>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</si>
  <si>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</si>
  <si>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</si>
  <si>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</si>
  <si>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</si>
  <si>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</si>
  <si>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</si>
  <si>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</si>
  <si>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</si>
  <si>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</si>
  <si>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</si>
  <si>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</si>
  <si>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</si>
  <si>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</si>
  <si>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</si>
  <si>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</si>
  <si>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</si>
  <si>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</si>
  <si>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</si>
  <si>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</si>
  <si>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</si>
  <si>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</si>
  <si>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</si>
  <si>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</si>
  <si>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</si>
  <si>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</si>
  <si>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</si>
  <si>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</si>
  <si>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</si>
  <si>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</si>
  <si>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</si>
  <si>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</si>
  <si>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</si>
  <si>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</si>
  <si>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</si>
  <si>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</si>
  <si>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</si>
  <si>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</si>
  <si>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</si>
  <si>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</si>
  <si>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</si>
  <si>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</si>
  <si>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</si>
  <si>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</si>
  <si>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</si>
  <si>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</si>
  <si>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</si>
  <si>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</si>
  <si>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</si>
  <si>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</si>
  <si>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</si>
  <si>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</si>
  <si>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</si>
  <si>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</si>
  <si>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</si>
  <si>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</si>
  <si>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</si>
  <si>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</si>
  <si>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</si>
  <si>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</si>
  <si>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</si>
  <si>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</si>
  <si>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</si>
  <si>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</si>
  <si>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</si>
  <si>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</si>
  <si>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</si>
  <si>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</si>
  <si>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</si>
  <si>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</si>
  <si>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</si>
  <si>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</si>
  <si>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</si>
  <si>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</si>
  <si>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</si>
  <si>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</si>
  <si>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</si>
  <si>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</si>
  <si>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</si>
  <si>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</si>
  <si>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</si>
  <si>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</si>
  <si>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</si>
  <si>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</si>
  <si>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</si>
  <si>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</si>
  <si>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</si>
  <si>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</si>
  <si>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</si>
  <si>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</si>
  <si>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</si>
  <si>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</si>
  <si>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</si>
  <si>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</si>
  <si>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</si>
  <si>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</si>
  <si>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</si>
  <si>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</si>
  <si>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</si>
  <si>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</si>
  <si>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</si>
  <si>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</si>
  <si>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</si>
  <si>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</si>
  <si>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</si>
  <si>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</si>
  <si>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</si>
  <si>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</si>
  <si>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</si>
  <si>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</si>
  <si>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</si>
  <si>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</si>
  <si>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</si>
  <si>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</si>
  <si>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</si>
  <si>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</si>
  <si>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</si>
  <si>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</si>
  <si>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</si>
  <si>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</si>
  <si>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</si>
  <si>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</si>
  <si>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</si>
  <si>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</si>
  <si>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</si>
  <si>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</si>
  <si>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</si>
  <si>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</si>
  <si>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</si>
  <si>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</si>
  <si>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</si>
  <si>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</si>
  <si>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</si>
  <si>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</si>
  <si>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</si>
  <si>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</si>
  <si>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</si>
  <si>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</si>
  <si>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</si>
  <si>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</si>
  <si>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</si>
  <si>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</si>
  <si>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</si>
  <si>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</si>
  <si>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</si>
  <si>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</si>
  <si>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</si>
  <si>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</si>
  <si>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</si>
  <si>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</si>
  <si>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</si>
  <si>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</si>
  <si>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</si>
  <si>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</si>
  <si>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</si>
  <si>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</si>
  <si>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</si>
  <si>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</si>
  <si>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</si>
  <si>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</si>
  <si>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</si>
  <si>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</si>
  <si>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</si>
  <si>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</si>
  <si>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</si>
  <si>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</si>
  <si>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</si>
  <si>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</si>
  <si>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</si>
  <si>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</si>
  <si>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</si>
  <si>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</si>
  <si>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</si>
  <si>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</si>
  <si>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</si>
  <si>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</si>
  <si>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</si>
  <si>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</si>
  <si>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</si>
  <si>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</si>
  <si>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</si>
  <si>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</si>
  <si>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</si>
  <si>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</si>
  <si>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</si>
  <si>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</si>
  <si>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</si>
  <si>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</si>
  <si>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</si>
  <si>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</si>
  <si>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</si>
  <si>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</si>
  <si>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</si>
  <si>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</si>
  <si>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</si>
  <si>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</si>
  <si>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</si>
  <si>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</si>
  <si>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</si>
  <si>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</si>
  <si>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</si>
  <si>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</si>
  <si>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</si>
  <si>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</si>
  <si>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</si>
  <si>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</si>
  <si>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</si>
  <si>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</si>
  <si>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</si>
  <si>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</si>
  <si>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</si>
  <si>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</si>
  <si>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</si>
  <si>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</si>
  <si>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</si>
  <si>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</si>
  <si>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</si>
  <si>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</si>
  <si>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</si>
  <si>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</si>
  <si>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</si>
  <si>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</si>
  <si>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</si>
  <si>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</si>
  <si>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</si>
  <si>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</si>
  <si>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</si>
  <si>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</si>
  <si>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</si>
  <si>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</si>
  <si>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</si>
  <si>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</si>
  <si>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</si>
  <si>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</si>
  <si>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</si>
  <si>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</si>
  <si>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</si>
  <si>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</si>
  <si>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</si>
  <si>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</si>
  <si>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</si>
  <si>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</si>
  <si>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</si>
  <si>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</si>
  <si>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</si>
  <si>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</si>
  <si>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</si>
  <si>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</si>
  <si>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</si>
  <si>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</si>
  <si>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</si>
  <si>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</si>
  <si>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</si>
  <si>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</si>
  <si>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</si>
  <si>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</si>
  <si>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</si>
  <si>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</si>
  <si>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</si>
  <si>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</si>
  <si>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</si>
  <si>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</si>
  <si>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</si>
  <si>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</si>
  <si>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</si>
  <si>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</si>
  <si>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</si>
  <si>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</si>
  <si>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</si>
  <si>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</si>
  <si>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</si>
  <si>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</si>
  <si>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</si>
  <si>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</si>
  <si>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</si>
  <si>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</si>
  <si>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</si>
  <si>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</si>
  <si>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</si>
  <si>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</si>
  <si>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</si>
  <si>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</si>
  <si>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</si>
  <si>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</si>
  <si>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</si>
  <si>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</si>
  <si>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</si>
  <si>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</si>
  <si>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</si>
  <si>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</si>
  <si>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</si>
  <si>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</si>
  <si>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</si>
  <si>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</si>
  <si>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</si>
  <si>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</si>
  <si>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</si>
  <si>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</si>
  <si>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</si>
  <si>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</si>
  <si>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</si>
  <si>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</si>
  <si>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</si>
  <si>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</si>
  <si>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</si>
  <si>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</si>
  <si>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</si>
  <si>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</si>
  <si>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</si>
  <si>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</si>
  <si>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</si>
  <si>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</si>
  <si>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</si>
  <si>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</si>
  <si>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</si>
  <si>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</si>
  <si>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</si>
  <si>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</si>
  <si>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</si>
  <si>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</si>
  <si>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</si>
  <si>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</si>
  <si>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</si>
  <si>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</si>
  <si>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</si>
  <si>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</si>
  <si>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</si>
  <si>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</si>
  <si>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</si>
  <si>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</si>
  <si>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</si>
  <si>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</si>
  <si>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</si>
  <si>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</si>
  <si>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</si>
  <si>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</si>
  <si>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</si>
  <si>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</si>
  <si>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</si>
  <si>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</si>
  <si>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</si>
  <si>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</si>
  <si>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</si>
  <si>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</si>
  <si>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</si>
  <si>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</si>
  <si>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</si>
  <si>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</si>
  <si>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</si>
  <si>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</si>
  <si>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</si>
  <si>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</si>
  <si>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</si>
  <si>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</si>
  <si>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</si>
  <si>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</si>
  <si>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</si>
  <si>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</si>
  <si>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</si>
  <si>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</si>
  <si>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</si>
  <si>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</si>
  <si>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</si>
  <si>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</si>
  <si>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</si>
  <si>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</si>
  <si>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</si>
  <si>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</si>
  <si>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</si>
  <si>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</si>
  <si>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</si>
  <si>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</si>
  <si>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</si>
  <si>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</si>
  <si>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</si>
  <si>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</si>
  <si>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</si>
  <si>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</si>
  <si>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</si>
  <si>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</si>
  <si>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</si>
  <si>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</si>
  <si>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</si>
  <si>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</si>
  <si>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</si>
  <si>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</si>
  <si>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</si>
  <si>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</si>
  <si>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</si>
  <si>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</si>
  <si>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</si>
  <si>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</si>
  <si>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</si>
  <si>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</si>
  <si>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</si>
  <si>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</si>
  <si>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</si>
  <si>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</si>
  <si>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</si>
  <si>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</si>
  <si>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</si>
  <si>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</si>
  <si>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</si>
  <si>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</si>
  <si>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</si>
  <si>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</si>
  <si>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</si>
  <si>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</si>
  <si>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</si>
  <si>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</si>
  <si>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</si>
  <si>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</si>
  <si>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</si>
  <si>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</si>
  <si>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</si>
  <si>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</si>
  <si>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</si>
  <si>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</si>
  <si>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</si>
  <si>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</si>
  <si>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</si>
  <si>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</si>
  <si>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</si>
  <si>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</si>
  <si>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</si>
  <si>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</si>
  <si>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</si>
  <si>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</si>
  <si>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</si>
  <si>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</si>
  <si>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</si>
  <si>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</si>
  <si>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</si>
  <si>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</si>
  <si>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</si>
  <si>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</si>
  <si>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</si>
  <si>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</si>
  <si>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</si>
  <si>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</si>
  <si>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</si>
  <si>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</si>
  <si>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</si>
  <si>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</si>
  <si>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</si>
  <si>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</si>
  <si>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</si>
  <si>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</si>
  <si>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</si>
  <si>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</si>
  <si>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</si>
  <si>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</si>
  <si>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</si>
  <si>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</si>
  <si>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</si>
  <si>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</si>
  <si>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</si>
  <si>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</si>
  <si>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</si>
  <si>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</si>
  <si>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</si>
  <si>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</si>
  <si>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</si>
  <si>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</si>
  <si>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</si>
  <si>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</si>
  <si>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</si>
  <si>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</si>
  <si>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</si>
  <si>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</si>
  <si>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</si>
  <si>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</si>
  <si>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</si>
  <si>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</si>
  <si>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</si>
  <si>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</si>
  <si>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</si>
  <si>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</si>
  <si>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</si>
  <si>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</si>
  <si>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</si>
  <si>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</si>
  <si>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</si>
  <si>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</si>
  <si>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</si>
  <si>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</si>
  <si>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</si>
  <si>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</si>
  <si>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</si>
  <si>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</si>
  <si>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</si>
  <si>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</si>
  <si>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</si>
  <si>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</si>
  <si>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</si>
  <si>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</si>
  <si>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</si>
  <si>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</si>
  <si>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</si>
  <si>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</si>
  <si>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</si>
  <si>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</si>
  <si>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</si>
  <si>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</si>
  <si>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</si>
  <si>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</si>
  <si>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</si>
  <si>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</si>
  <si>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</si>
  <si>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</si>
  <si>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</si>
  <si>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</si>
  <si>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</si>
  <si>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</si>
  <si>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</si>
  <si>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</si>
  <si>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</si>
  <si>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</si>
  <si>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</si>
  <si>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</si>
  <si>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</si>
  <si>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</si>
  <si>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</si>
  <si>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</si>
  <si>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</si>
  <si>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</si>
  <si>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</si>
  <si>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</si>
  <si>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</si>
  <si>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</si>
  <si>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</si>
  <si>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</si>
  <si>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</si>
  <si>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</si>
  <si>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</si>
  <si>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</si>
  <si>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</si>
  <si>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</si>
  <si>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</si>
  <si>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</si>
  <si>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</si>
  <si>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</si>
  <si>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</si>
  <si>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</si>
  <si>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</si>
  <si>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</si>
  <si>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</si>
  <si>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</si>
  <si>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</si>
  <si>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</si>
  <si>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</si>
  <si>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</si>
  <si>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</si>
  <si>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</si>
  <si>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</si>
  <si>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</si>
  <si>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</si>
  <si>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</si>
  <si>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</si>
  <si>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</si>
  <si>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</si>
  <si>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</si>
  <si>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</si>
  <si>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</si>
  <si>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</si>
  <si>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</si>
  <si>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</si>
  <si>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</si>
  <si>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</si>
  <si>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</si>
  <si>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</si>
  <si>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</si>
  <si>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</si>
  <si>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</si>
  <si>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</si>
  <si>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</si>
  <si>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</si>
  <si>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</si>
  <si>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</si>
  <si>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</si>
  <si>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</si>
  <si>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</si>
  <si>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</si>
  <si>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</si>
  <si>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</si>
  <si>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</si>
  <si>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</si>
  <si>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</si>
  <si>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</si>
  <si>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</si>
  <si>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</si>
  <si>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</si>
  <si>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</si>
  <si>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</si>
  <si>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</si>
  <si>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</si>
  <si>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</si>
  <si>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</si>
  <si>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</si>
  <si>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</si>
  <si>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</si>
  <si>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</si>
  <si>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</si>
  <si>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</si>
  <si>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</si>
  <si>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</si>
  <si>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</si>
  <si>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</si>
  <si>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</si>
  <si>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</si>
  <si>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</si>
  <si>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</si>
  <si>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</si>
  <si>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</si>
  <si>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</si>
  <si>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</si>
  <si>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</si>
  <si>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</si>
  <si>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</si>
  <si>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</si>
  <si>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</si>
  <si>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</si>
  <si>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</si>
  <si>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</si>
  <si>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</si>
  <si>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</si>
  <si>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</si>
  <si>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</si>
  <si>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</si>
  <si>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</si>
  <si>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</si>
  <si>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</si>
  <si>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</si>
  <si>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</si>
  <si>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</si>
  <si>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</si>
  <si>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</si>
  <si>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</si>
  <si>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</si>
  <si>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</si>
  <si>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</si>
  <si>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</si>
  <si>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</si>
  <si>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</si>
  <si>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</si>
  <si>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</si>
  <si>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</si>
  <si>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</si>
  <si>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</si>
  <si>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</si>
  <si>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</si>
  <si>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</si>
  <si>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</si>
  <si>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</si>
  <si>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</si>
  <si>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</si>
  <si>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</si>
  <si>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</si>
  <si>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</si>
  <si>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</si>
  <si>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</si>
  <si>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</si>
  <si>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</si>
  <si>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</si>
  <si>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</si>
  <si>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</si>
  <si>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</si>
  <si>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</si>
  <si>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</si>
  <si>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</si>
  <si>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</si>
  <si>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</si>
  <si>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</si>
  <si>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</si>
  <si>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</si>
  <si>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</si>
  <si>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</si>
  <si>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</si>
  <si>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</si>
  <si>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</si>
  <si>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</si>
  <si>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</si>
  <si>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</si>
  <si>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</si>
  <si>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</si>
  <si>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</si>
  <si>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</si>
  <si>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</si>
  <si>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</si>
  <si>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</si>
  <si>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</si>
  <si>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</si>
  <si>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</si>
  <si>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</si>
  <si>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</si>
  <si>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</si>
  <si>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</si>
  <si>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</si>
  <si>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</si>
  <si>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</si>
  <si>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</si>
  <si>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</si>
  <si>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</si>
  <si>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</si>
  <si>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</si>
  <si>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</si>
  <si>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</si>
  <si>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</si>
  <si>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</si>
  <si>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</si>
  <si>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</si>
  <si>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</si>
  <si>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</si>
  <si>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</si>
  <si>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</si>
  <si>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</si>
  <si>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</si>
  <si>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</si>
  <si>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</si>
  <si>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</si>
  <si>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</si>
  <si>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</si>
  <si>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</si>
  <si>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</si>
  <si>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</si>
  <si>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</si>
  <si>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</si>
  <si>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</si>
  <si>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</si>
  <si>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</si>
  <si>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</si>
  <si>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</si>
  <si>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</si>
  <si>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</si>
  <si>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</si>
  <si>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</si>
  <si>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</si>
  <si>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</si>
  <si>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</si>
  <si>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</si>
  <si>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</si>
  <si>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</si>
  <si>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</si>
  <si>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</si>
  <si>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</si>
  <si>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</si>
  <si>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</si>
  <si>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</si>
  <si>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</si>
  <si>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</si>
  <si>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</si>
  <si>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</si>
  <si>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</si>
  <si>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</si>
  <si>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</si>
  <si>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</si>
  <si>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</si>
  <si>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</si>
  <si>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</si>
  <si>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</si>
  <si>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</si>
  <si>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</si>
  <si>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</si>
  <si>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</si>
  <si>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</si>
  <si>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</si>
  <si>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</si>
  <si>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</si>
  <si>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</si>
  <si>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</si>
  <si>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</si>
  <si>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</si>
  <si>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</si>
  <si>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</si>
  <si>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</si>
  <si>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</si>
  <si>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</si>
  <si>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</si>
  <si>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</si>
  <si>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</si>
  <si>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</si>
  <si>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</si>
  <si>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</si>
  <si>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</si>
  <si>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</si>
  <si>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</si>
  <si>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</si>
  <si>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</si>
  <si>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</si>
  <si>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</si>
  <si>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</si>
  <si>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</si>
  <si>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</si>
  <si>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</si>
  <si>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</si>
  <si>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</si>
  <si>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</si>
  <si>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</si>
  <si>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</si>
  <si>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</si>
  <si>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</si>
  <si>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</si>
  <si>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</si>
  <si>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</si>
  <si>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</si>
  <si>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</si>
  <si>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</si>
  <si>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</si>
  <si>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</si>
  <si>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</si>
  <si>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</si>
  <si>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</si>
  <si>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</si>
  <si>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</si>
  <si>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</si>
  <si>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</si>
  <si>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</si>
  <si>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</si>
  <si>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</si>
  <si>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</si>
  <si>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</si>
  <si>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</si>
  <si>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</si>
  <si>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</si>
  <si>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</si>
  <si>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</si>
  <si>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</si>
  <si>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</si>
  <si>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</si>
  <si>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</si>
  <si>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</si>
  <si>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</si>
  <si>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</si>
  <si>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</si>
  <si>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</si>
  <si>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</si>
  <si>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</si>
  <si>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</si>
  <si>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</si>
  <si>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</si>
  <si>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</si>
  <si>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</si>
  <si>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</si>
  <si>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</si>
  <si>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</si>
  <si>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</si>
  <si>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</si>
  <si>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</si>
  <si>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</si>
  <si>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</si>
  <si>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</si>
  <si>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</si>
  <si>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</si>
  <si>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</si>
  <si>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</si>
  <si>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</si>
  <si>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</si>
  <si>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</si>
  <si>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</si>
  <si>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</si>
  <si>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</si>
  <si>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</si>
  <si>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</si>
  <si>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</si>
  <si>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</si>
  <si>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</si>
  <si>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</si>
  <si>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</si>
  <si>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</si>
  <si>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</si>
  <si>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</si>
  <si>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</si>
  <si>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</si>
  <si>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</si>
  <si>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</si>
  <si>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</si>
  <si>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</si>
  <si>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</si>
  <si>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</si>
  <si>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</si>
  <si>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</si>
  <si>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</si>
  <si>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</si>
  <si>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</si>
  <si>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</si>
  <si>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</si>
  <si>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</si>
  <si>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</si>
  <si>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</si>
  <si>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</si>
  <si>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</si>
  <si>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</si>
  <si>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</si>
  <si>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</si>
  <si>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</si>
  <si>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</si>
  <si>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</si>
  <si>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</si>
  <si>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</si>
  <si>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</si>
  <si>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</si>
  <si>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</si>
  <si>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</si>
  <si>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</si>
  <si>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</si>
  <si>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</si>
  <si>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</si>
  <si>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</si>
  <si>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</si>
  <si>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</si>
  <si>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</si>
  <si>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</si>
  <si>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</si>
  <si>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</si>
  <si>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</si>
  <si>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</si>
  <si>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</si>
  <si>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</si>
  <si>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</si>
  <si>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</si>
  <si>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</si>
  <si>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</si>
  <si>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</si>
  <si>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</si>
  <si>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</si>
  <si>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</si>
  <si>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</si>
  <si>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</si>
  <si>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</si>
  <si>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</si>
  <si>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</si>
  <si>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</si>
  <si>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</si>
  <si>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</si>
  <si>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</si>
  <si>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</si>
  <si>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</si>
  <si>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</si>
  <si>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</si>
  <si>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</si>
  <si>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</si>
  <si>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</si>
  <si>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</si>
  <si>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</si>
  <si>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</si>
  <si>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</si>
  <si>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</si>
  <si>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</si>
  <si>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</si>
  <si>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</si>
  <si>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</si>
  <si>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</si>
  <si>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</si>
  <si>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</si>
  <si>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</si>
  <si>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</si>
  <si>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</si>
  <si>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</si>
  <si>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</si>
  <si>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</si>
  <si>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</si>
  <si>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</si>
  <si>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</si>
  <si>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</si>
  <si>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</si>
  <si>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</si>
  <si>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</si>
  <si>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</si>
  <si>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</si>
  <si>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</si>
  <si>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</si>
  <si>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</si>
  <si>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</si>
  <si>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</si>
  <si>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</si>
  <si>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</si>
  <si>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</si>
  <si>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</si>
  <si>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</si>
  <si>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</si>
  <si>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</si>
  <si>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</si>
  <si>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</si>
  <si>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</si>
  <si>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</si>
  <si>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</si>
  <si>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</si>
  <si>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</si>
  <si>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</si>
  <si>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</si>
  <si>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</si>
  <si>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</si>
  <si>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</si>
  <si>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</si>
  <si>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</si>
  <si>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</si>
  <si>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</si>
  <si>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</si>
  <si>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</si>
  <si>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</si>
  <si>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</si>
  <si>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</si>
  <si>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</si>
  <si>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</si>
  <si>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</si>
  <si>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</si>
  <si>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</si>
  <si>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</si>
  <si>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</si>
  <si>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</si>
  <si>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</si>
  <si>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</si>
  <si>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</si>
  <si>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</si>
  <si>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</si>
  <si>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</si>
  <si>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</si>
  <si>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</si>
  <si>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</si>
  <si>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</si>
  <si>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</si>
  <si>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</si>
  <si>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</si>
  <si>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</si>
  <si>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</si>
  <si>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</si>
  <si>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</si>
  <si>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</si>
  <si>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</si>
  <si>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</si>
  <si>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</si>
  <si>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</si>
  <si>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</si>
  <si>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</si>
  <si>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</si>
  <si>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</si>
  <si>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</si>
  <si>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</si>
  <si>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</si>
  <si>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</si>
  <si>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</si>
  <si>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</si>
  <si>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</si>
  <si>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</si>
  <si>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</si>
  <si>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</si>
  <si>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</si>
  <si>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</si>
  <si>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</si>
  <si>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</si>
  <si>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</si>
  <si>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</si>
  <si>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</si>
  <si>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</si>
  <si>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</si>
  <si>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</si>
  <si>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</si>
  <si>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</si>
  <si>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</si>
  <si>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</si>
  <si>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</si>
  <si>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</si>
  <si>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</si>
  <si>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</si>
  <si>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</si>
  <si>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</si>
  <si>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</si>
  <si>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</si>
  <si>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</si>
  <si>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</si>
  <si>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</si>
  <si>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</si>
  <si>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</si>
  <si>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</si>
  <si>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</si>
  <si>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</si>
  <si>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</si>
  <si>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</si>
  <si>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</si>
  <si>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</si>
  <si>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</si>
  <si>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</si>
  <si>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</si>
  <si>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</si>
  <si>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</si>
  <si>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</si>
  <si>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</si>
  <si>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</si>
  <si>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</si>
  <si>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</si>
  <si>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</si>
  <si>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</si>
  <si>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</si>
  <si>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</si>
  <si>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</si>
  <si>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</si>
  <si>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</si>
  <si>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</si>
  <si>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</si>
  <si>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</si>
  <si>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</si>
  <si>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</si>
  <si>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</si>
  <si>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</si>
  <si>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</si>
  <si>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</si>
  <si>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</si>
  <si>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</si>
  <si>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</si>
  <si>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</si>
  <si>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</si>
  <si>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</si>
  <si>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</si>
  <si>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</si>
  <si>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</si>
  <si>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</si>
  <si>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</si>
  <si>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</si>
  <si>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</si>
  <si>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</si>
  <si>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</si>
  <si>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</si>
  <si>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</si>
  <si>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</si>
  <si>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</si>
  <si>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</si>
  <si>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</si>
  <si>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</si>
  <si>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</si>
  <si>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</si>
  <si>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</si>
  <si>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</si>
  <si>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</si>
  <si>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</si>
  <si>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</si>
  <si>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</si>
  <si>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</si>
  <si>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</si>
  <si>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</si>
  <si>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</si>
  <si>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</si>
  <si>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</si>
  <si>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</si>
  <si>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</si>
  <si>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</si>
  <si>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</si>
  <si>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</si>
  <si>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</si>
  <si>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</si>
  <si>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</si>
  <si>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</si>
  <si>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</si>
  <si>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</si>
  <si>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</si>
  <si>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</si>
  <si>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</si>
  <si>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</si>
  <si>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</si>
  <si>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</si>
  <si>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</si>
  <si>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</si>
  <si>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</si>
  <si>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</si>
  <si>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</si>
  <si>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</si>
  <si>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</si>
  <si>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</si>
  <si>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</si>
  <si>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</si>
  <si>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</si>
  <si>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</si>
  <si>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</si>
  <si>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</si>
  <si>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</si>
  <si>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</si>
  <si>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</si>
  <si>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</si>
  <si>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</si>
  <si>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</si>
  <si>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</si>
  <si>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</si>
  <si>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</si>
  <si>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</si>
  <si>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</si>
  <si>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</si>
  <si>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</si>
  <si>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</si>
  <si>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</si>
  <si>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</si>
  <si>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</si>
  <si>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</si>
  <si>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</si>
  <si>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</si>
  <si>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</si>
  <si>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</si>
  <si>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</si>
  <si>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</si>
  <si>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</si>
  <si>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</si>
  <si>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</si>
  <si>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</si>
  <si>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</si>
  <si>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</si>
  <si>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</si>
  <si>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</si>
  <si>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</si>
  <si>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</si>
  <si>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</si>
  <si>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</si>
  <si>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</si>
  <si>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</si>
  <si>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</si>
  <si>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</si>
  <si>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</si>
  <si>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</si>
  <si>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</si>
  <si>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</si>
  <si>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</si>
  <si>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</si>
  <si>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</si>
  <si>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</si>
  <si>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</si>
  <si>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</si>
  <si>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</si>
  <si>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</si>
  <si>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</si>
  <si>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</si>
  <si>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</si>
  <si>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</si>
  <si>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</si>
  <si>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</si>
  <si>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</si>
  <si>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</si>
  <si>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</si>
  <si>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</si>
  <si>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</si>
  <si>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</si>
  <si>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</si>
  <si>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</si>
  <si>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</si>
  <si>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</si>
  <si>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</si>
  <si>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</si>
  <si>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</si>
  <si>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</si>
  <si>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</si>
  <si>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</si>
  <si>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</si>
  <si>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</si>
  <si>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</si>
  <si>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</si>
  <si>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</si>
  <si>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</si>
  <si>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</si>
  <si>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</si>
  <si>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</si>
  <si>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</si>
  <si>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</si>
  <si>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</si>
  <si>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</si>
  <si>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</si>
  <si>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</si>
  <si>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</si>
  <si>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</si>
  <si>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</si>
  <si>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</si>
  <si>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</si>
  <si>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</si>
  <si>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</si>
  <si>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</si>
  <si>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</si>
  <si>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</si>
  <si>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</si>
  <si>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</si>
  <si>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</si>
  <si>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</si>
  <si>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</si>
  <si>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</si>
  <si>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</si>
  <si>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</si>
  <si>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</si>
  <si>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</si>
  <si>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</si>
  <si>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</si>
  <si>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</si>
  <si>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</si>
  <si>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</si>
  <si>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</si>
  <si>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</si>
  <si>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</si>
  <si>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</si>
  <si>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</si>
  <si>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</si>
  <si>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</si>
  <si>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</si>
  <si>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</si>
  <si>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</si>
  <si>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</si>
  <si>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</si>
  <si>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</si>
  <si>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</si>
  <si>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</si>
  <si>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</si>
  <si>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</si>
  <si>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</si>
  <si>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</si>
  <si>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</si>
  <si>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</si>
  <si>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</si>
  <si>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</si>
  <si>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</si>
  <si>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</si>
  <si>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</si>
  <si>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</si>
  <si>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</si>
  <si>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</si>
  <si>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</si>
  <si>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</si>
  <si>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</si>
  <si>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</si>
  <si>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</si>
  <si>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</si>
  <si>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</si>
  <si>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</si>
  <si>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</si>
  <si>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</si>
  <si>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</si>
  <si>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</si>
  <si>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</si>
  <si>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</si>
  <si>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</si>
  <si>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</si>
  <si>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</si>
  <si>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</si>
  <si>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</si>
  <si>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</si>
  <si>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</si>
  <si>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</si>
  <si>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</si>
  <si>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</si>
  <si>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</si>
  <si>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</si>
  <si>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</si>
  <si>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</si>
  <si>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</si>
  <si>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</si>
  <si>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</si>
  <si>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</si>
  <si>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</si>
  <si>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</si>
  <si>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</si>
  <si>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</si>
  <si>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</si>
  <si>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</si>
  <si>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</si>
  <si>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</si>
  <si>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</si>
  <si>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</si>
  <si>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</si>
  <si>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</si>
  <si>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</si>
  <si>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</si>
  <si>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</si>
  <si>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</si>
  <si>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</si>
  <si>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</si>
  <si>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</si>
  <si>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</si>
  <si>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</si>
  <si>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</si>
  <si>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</si>
  <si>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</si>
  <si>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</si>
  <si>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</si>
  <si>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</si>
  <si>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</si>
  <si>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</si>
  <si>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</si>
  <si>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</si>
  <si>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</si>
  <si>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</si>
  <si>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</si>
  <si>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</si>
  <si>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</si>
  <si>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</si>
  <si>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</si>
  <si>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</si>
  <si>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</si>
  <si>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</si>
  <si>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</si>
  <si>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</si>
  <si>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</si>
  <si>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</si>
  <si>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</si>
  <si>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</si>
  <si>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</si>
  <si>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</si>
  <si>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</si>
  <si>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</si>
  <si>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</si>
  <si>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</si>
  <si>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</si>
  <si>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</si>
  <si>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</si>
  <si>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</si>
  <si>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</si>
  <si>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</si>
  <si>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</si>
  <si>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</si>
  <si>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</si>
  <si>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</si>
  <si>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</si>
  <si>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</si>
  <si>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</si>
  <si>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</si>
  <si>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</si>
  <si>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</si>
  <si>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</si>
  <si>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</si>
  <si>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</si>
  <si>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</si>
  <si>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</si>
  <si>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</si>
  <si>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</si>
  <si>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</si>
  <si>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</si>
  <si>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</si>
  <si>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</si>
  <si>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</si>
  <si>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</si>
  <si>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</si>
  <si>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</si>
  <si>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</si>
  <si>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</si>
  <si>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</si>
  <si>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</si>
  <si>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</si>
  <si>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</si>
  <si>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</si>
  <si>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</si>
  <si>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</si>
  <si>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</si>
  <si>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</si>
  <si>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</si>
  <si>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</si>
  <si>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</si>
  <si>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</si>
  <si>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</si>
  <si>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</si>
  <si>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</si>
  <si>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</si>
  <si>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</si>
  <si>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</si>
  <si>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</si>
  <si>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</si>
  <si>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</si>
  <si>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</si>
  <si>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</si>
  <si>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</si>
  <si>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</si>
  <si>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</si>
  <si>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</si>
  <si>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</si>
  <si>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</si>
  <si>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</si>
  <si>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</si>
  <si>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</si>
  <si>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</si>
  <si>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</si>
  <si>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</si>
  <si>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</si>
  <si>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</si>
  <si>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</si>
  <si>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</si>
  <si>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</si>
  <si>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</si>
  <si>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</si>
  <si>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</si>
  <si>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</si>
  <si>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</si>
  <si>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</si>
  <si>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</si>
  <si>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</si>
  <si>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</si>
  <si>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</si>
  <si>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</si>
  <si>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</si>
  <si>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</si>
  <si>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</si>
  <si>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</si>
  <si>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</si>
  <si>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</si>
  <si>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</si>
  <si>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</si>
  <si>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</si>
  <si>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</si>
  <si>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</si>
  <si>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</si>
  <si>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</si>
  <si>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</si>
  <si>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</si>
  <si>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</si>
  <si>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</si>
  <si>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</si>
  <si>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</si>
  <si>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</si>
  <si>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</si>
  <si>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</si>
  <si>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</si>
  <si>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</si>
  <si>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</si>
  <si>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</si>
  <si>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</si>
  <si>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</si>
  <si>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</si>
  <si>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</si>
  <si>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</si>
  <si>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</si>
  <si>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</si>
  <si>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</si>
  <si>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</si>
  <si>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</si>
  <si>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</si>
  <si>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</si>
  <si>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</si>
  <si>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</si>
  <si>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</si>
  <si>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</si>
  <si>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</si>
  <si>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</si>
  <si>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</si>
  <si>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</si>
  <si>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</si>
  <si>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</si>
  <si>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</si>
  <si>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</si>
  <si>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</si>
  <si>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</si>
  <si>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</si>
  <si>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</si>
  <si>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</si>
  <si>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</si>
  <si>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</si>
  <si>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</si>
  <si>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</si>
  <si>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</si>
  <si>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</si>
  <si>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</si>
  <si>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</si>
  <si>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</si>
  <si>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</si>
  <si>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</si>
  <si>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</si>
  <si>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</si>
  <si>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</si>
  <si>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</si>
  <si>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</si>
  <si>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</si>
  <si>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</si>
  <si>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</si>
  <si>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</si>
  <si>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</si>
  <si>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</si>
  <si>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</si>
  <si>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</si>
  <si>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</si>
  <si>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</si>
  <si>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</si>
  <si>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</si>
  <si>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</si>
  <si>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</si>
  <si>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</si>
  <si>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</si>
  <si>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</si>
  <si>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</si>
  <si>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</si>
  <si>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</si>
  <si>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</si>
  <si>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</si>
  <si>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</si>
  <si>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</si>
  <si>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</si>
  <si>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</si>
  <si>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</si>
  <si>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</si>
  <si>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</si>
  <si>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</si>
  <si>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</si>
  <si>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</si>
  <si>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</si>
  <si>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</si>
  <si>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</si>
  <si>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</si>
  <si>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</si>
  <si>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</si>
  <si>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</si>
  <si>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</si>
  <si>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</si>
  <si>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</si>
  <si>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</si>
  <si>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</si>
  <si>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</si>
  <si>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</si>
  <si>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</si>
  <si>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</si>
  <si>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</si>
  <si>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</si>
  <si>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</si>
  <si>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</si>
  <si>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</si>
  <si>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</si>
  <si>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</si>
  <si>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</si>
  <si>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</si>
  <si>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</si>
  <si>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</si>
  <si>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</si>
  <si>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</si>
  <si>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</si>
  <si>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</si>
  <si>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</si>
  <si>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</si>
  <si>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</si>
  <si>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</si>
  <si>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</si>
  <si>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</si>
  <si>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</si>
  <si>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</si>
  <si>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</si>
  <si>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</si>
  <si>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</si>
  <si>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</si>
  <si>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</si>
  <si>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</si>
  <si>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</si>
  <si>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</si>
  <si>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</si>
  <si>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</si>
  <si>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</si>
  <si>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</si>
  <si>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</si>
  <si>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</si>
  <si>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</si>
  <si>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</si>
  <si>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</si>
  <si>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</si>
  <si>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</si>
  <si>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</si>
  <si>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</si>
  <si>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</si>
  <si>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</si>
  <si>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</si>
  <si>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</si>
  <si>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</si>
  <si>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</si>
  <si>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</si>
  <si>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</si>
  <si>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</si>
  <si>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</si>
  <si>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</si>
  <si>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</si>
  <si>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</si>
  <si>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</si>
  <si>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</si>
  <si>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</si>
  <si>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</si>
  <si>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</si>
  <si>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</si>
  <si>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</si>
  <si>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</si>
  <si>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</si>
  <si>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</si>
  <si>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</si>
  <si>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</si>
  <si>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</si>
  <si>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</si>
  <si>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</si>
  <si>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</si>
  <si>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</si>
  <si>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</si>
  <si>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</si>
  <si>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</si>
  <si>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</si>
  <si>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</si>
  <si>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</si>
  <si>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</si>
  <si>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</si>
  <si>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</si>
  <si>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</si>
  <si>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</si>
  <si>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</si>
  <si>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</si>
  <si>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</si>
  <si>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</si>
  <si>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</si>
  <si>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</si>
  <si>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</si>
  <si>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</si>
  <si>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</si>
  <si>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</si>
  <si>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</si>
  <si>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</si>
  <si>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</si>
  <si>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</si>
  <si>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</si>
  <si>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</si>
  <si>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</si>
  <si>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</si>
  <si>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</si>
  <si>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</si>
  <si>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</si>
  <si>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</si>
  <si>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</si>
  <si>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</si>
  <si>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</si>
  <si>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</si>
  <si>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</si>
  <si>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</si>
  <si>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</si>
  <si>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</si>
  <si>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</si>
  <si>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</si>
  <si>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</si>
  <si>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</si>
  <si>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</si>
  <si>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</si>
  <si>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</si>
  <si>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</si>
  <si>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</si>
  <si>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</si>
  <si>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</si>
  <si>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</si>
  <si>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</si>
  <si>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</si>
  <si>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</si>
  <si>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</si>
  <si>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</si>
  <si>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</si>
  <si>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</si>
  <si>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</si>
  <si>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</si>
  <si>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</si>
  <si>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</si>
  <si>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</si>
  <si>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</si>
  <si>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</si>
  <si>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</si>
  <si>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</si>
  <si>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</si>
  <si>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</si>
  <si>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</si>
  <si>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</si>
  <si>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</si>
  <si>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</si>
  <si>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</si>
  <si>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</si>
  <si>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</si>
  <si>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</si>
  <si>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</si>
  <si>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</si>
  <si>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</si>
  <si>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</si>
  <si>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</si>
  <si>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</si>
  <si>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</si>
  <si>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</si>
  <si>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</si>
  <si>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</si>
  <si>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</si>
  <si>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</si>
  <si>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</si>
  <si>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</si>
  <si>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</si>
  <si>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</si>
  <si>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</si>
  <si>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</si>
  <si>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</si>
  <si>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</si>
  <si>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</si>
  <si>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</si>
  <si>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</si>
  <si>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</si>
  <si>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</si>
  <si>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</si>
  <si>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</si>
  <si>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</si>
  <si>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</si>
  <si>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</si>
  <si>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</si>
  <si>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</si>
  <si>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</si>
  <si>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</si>
  <si>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</si>
  <si>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</si>
  <si>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</si>
  <si>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</si>
  <si>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</si>
  <si>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</si>
  <si>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</si>
  <si>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</si>
  <si>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</si>
  <si>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</si>
  <si>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</si>
  <si>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</si>
  <si>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</si>
  <si>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</si>
  <si>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</si>
  <si>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</si>
  <si>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</si>
  <si>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</si>
  <si>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</si>
  <si>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</si>
  <si>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</si>
  <si>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</si>
  <si>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</si>
  <si>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</si>
  <si>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</si>
  <si>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</si>
  <si>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</si>
  <si>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</si>
  <si>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</si>
  <si>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</si>
  <si>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</si>
  <si>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</si>
  <si>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</si>
  <si>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</si>
  <si>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</si>
  <si>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</si>
  <si>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</si>
  <si>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</si>
  <si>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</si>
  <si>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</si>
  <si>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</si>
  <si>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</si>
  <si>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</si>
  <si>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</si>
  <si>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</si>
  <si>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</si>
  <si>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</si>
  <si>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</si>
  <si>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</si>
  <si>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</si>
  <si>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</si>
  <si>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</si>
  <si>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</si>
  <si>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</si>
  <si>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</si>
  <si>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</si>
  <si>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</si>
  <si>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</si>
  <si>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</si>
  <si>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</si>
  <si>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</si>
  <si>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</si>
  <si>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</si>
  <si>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</si>
  <si>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</si>
  <si>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</si>
  <si>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</si>
  <si>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</si>
  <si>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</si>
  <si>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</si>
  <si>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</si>
  <si>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</si>
  <si>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</si>
  <si>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</si>
  <si>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</si>
  <si>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</si>
  <si>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</si>
  <si>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</si>
  <si>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</si>
  <si>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</si>
  <si>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</si>
  <si>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</si>
  <si>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</si>
  <si>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</si>
  <si>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</si>
  <si>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</si>
  <si>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</si>
  <si>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</si>
  <si>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</si>
  <si>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</si>
  <si>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</si>
  <si>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</si>
  <si>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</si>
  <si>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</si>
  <si>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</si>
  <si>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</si>
  <si>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</si>
  <si>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</si>
  <si>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</si>
  <si>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</si>
  <si>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</si>
  <si>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</si>
  <si>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</si>
  <si>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</si>
  <si>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</si>
  <si>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</si>
  <si>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</si>
  <si>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</si>
  <si>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</si>
  <si>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</si>
  <si>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</si>
  <si>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</si>
  <si>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</si>
  <si>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</si>
  <si>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</si>
  <si>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</si>
  <si>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</si>
  <si>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</si>
  <si>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</si>
  <si>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</si>
  <si>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</si>
  <si>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</si>
  <si>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</si>
  <si>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</si>
  <si>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</si>
  <si>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</si>
  <si>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</si>
  <si>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</si>
  <si>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</si>
  <si>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</si>
  <si>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</si>
  <si>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</si>
  <si>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</si>
  <si>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</si>
  <si>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</si>
  <si>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</si>
  <si>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</si>
  <si>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</si>
  <si>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</si>
  <si>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</si>
  <si>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</si>
  <si>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</si>
  <si>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</si>
  <si>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</si>
  <si>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</si>
  <si>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</si>
  <si>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</si>
  <si>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</si>
  <si>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</si>
  <si>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</si>
  <si>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</si>
  <si>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</si>
  <si>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</si>
  <si>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</si>
  <si>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</si>
  <si>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</si>
  <si>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</si>
  <si>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</si>
  <si>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</si>
  <si>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</si>
  <si>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</si>
  <si>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</si>
  <si>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</si>
  <si>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</si>
  <si>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</si>
  <si>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</si>
  <si>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</si>
  <si>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</si>
  <si>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</si>
  <si>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</si>
  <si>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</si>
  <si>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</si>
  <si>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</si>
  <si>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</si>
  <si>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</si>
  <si>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</si>
  <si>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</si>
  <si>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</si>
  <si>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</si>
  <si>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</si>
  <si>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</si>
  <si>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</si>
  <si>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</si>
  <si>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</si>
  <si>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</si>
  <si>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</si>
  <si>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</si>
  <si>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</si>
  <si>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</si>
  <si>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</si>
  <si>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</si>
  <si>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</si>
  <si>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</si>
  <si>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</si>
  <si>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</si>
  <si>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</si>
  <si>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</si>
  <si>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</si>
  <si>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</si>
  <si>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</si>
  <si>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</si>
  <si>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</si>
  <si>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</si>
  <si>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</si>
  <si>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</si>
  <si>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</si>
  <si>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</si>
  <si>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</si>
  <si>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</si>
  <si>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</si>
  <si>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</si>
  <si>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</si>
  <si>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</si>
  <si>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</si>
  <si>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</si>
  <si>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</si>
  <si>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</si>
  <si>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</si>
  <si>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</si>
  <si>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</si>
  <si>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</si>
  <si>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</si>
  <si>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</si>
  <si>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</si>
  <si>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</si>
  <si>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</si>
  <si>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</si>
  <si>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</si>
  <si>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</si>
  <si>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</si>
  <si>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</si>
  <si>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</si>
  <si>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</si>
  <si>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</si>
  <si>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</si>
  <si>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</si>
  <si>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</si>
  <si>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</si>
  <si>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</si>
  <si>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</si>
  <si>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</si>
  <si>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</si>
  <si>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</si>
  <si>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</si>
  <si>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</si>
  <si>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</si>
  <si>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</si>
  <si>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</si>
  <si>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</si>
  <si>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</si>
  <si>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</si>
  <si>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</si>
  <si>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</si>
  <si>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</si>
  <si>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</si>
  <si>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</si>
  <si>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</si>
  <si>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</si>
  <si>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</si>
  <si>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</si>
  <si>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</si>
  <si>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</si>
  <si>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</si>
  <si>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</si>
  <si>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</si>
  <si>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</si>
  <si>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</si>
  <si>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</si>
  <si>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</si>
  <si>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</si>
  <si>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</si>
  <si>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</si>
  <si>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</si>
  <si>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</si>
  <si>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</si>
  <si>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</si>
  <si>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</si>
  <si>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</si>
  <si>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</si>
  <si>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</si>
  <si>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</si>
  <si>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</si>
  <si>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</si>
  <si>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</si>
  <si>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</si>
  <si>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</si>
  <si>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</si>
  <si>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</si>
  <si>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</si>
  <si>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</si>
  <si>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</si>
  <si>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</si>
  <si>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</si>
  <si>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</si>
  <si>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</si>
  <si>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</si>
  <si>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</si>
  <si>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</si>
  <si>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</si>
  <si>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</si>
  <si>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</si>
  <si>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</si>
  <si>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</si>
  <si>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</si>
  <si>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</si>
  <si>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</si>
  <si>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</si>
  <si>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</si>
  <si>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</si>
  <si>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</si>
  <si>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</si>
  <si>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</si>
  <si>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</si>
  <si>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</si>
  <si>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</si>
  <si>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</si>
  <si>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</si>
  <si>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</si>
  <si>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</si>
  <si>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</si>
  <si>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</si>
  <si>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</si>
  <si>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</si>
  <si>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</si>
  <si>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</si>
  <si>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</si>
  <si>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</si>
  <si>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</si>
  <si>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</si>
  <si>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</si>
  <si>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</si>
  <si>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</si>
  <si>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</si>
  <si>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</si>
  <si>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</si>
  <si>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</si>
  <si>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</si>
  <si>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</si>
  <si>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</si>
  <si>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</si>
  <si>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</si>
  <si>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</si>
  <si>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</si>
  <si>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</si>
  <si>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</si>
  <si>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</si>
  <si>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</si>
  <si>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</si>
  <si>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</si>
  <si>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</si>
  <si>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</si>
  <si>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</si>
  <si>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</si>
  <si>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</si>
  <si>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</si>
  <si>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</si>
  <si>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</si>
  <si>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</si>
  <si>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</si>
  <si>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</si>
  <si>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</si>
  <si>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</si>
  <si>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</si>
  <si>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</si>
  <si>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</si>
  <si>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</si>
  <si>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</si>
  <si>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</si>
  <si>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</si>
  <si>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</si>
  <si>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</si>
  <si>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</si>
  <si>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</si>
  <si>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</si>
  <si>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</si>
  <si>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</si>
  <si>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</si>
  <si>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</si>
  <si>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</si>
  <si>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</si>
  <si>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</si>
  <si>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</si>
  <si>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</si>
  <si>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</si>
  <si>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</si>
  <si>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</si>
  <si>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</si>
  <si>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</si>
  <si>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</si>
  <si>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</si>
  <si>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</si>
  <si>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</si>
  <si>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</si>
  <si>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</si>
  <si>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</si>
  <si>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</si>
  <si>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</si>
  <si>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</si>
  <si>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</si>
  <si>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</si>
  <si>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</si>
  <si>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</si>
  <si>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</si>
  <si>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</si>
  <si>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</si>
  <si>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</si>
  <si>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</si>
  <si>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</si>
  <si>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</si>
  <si>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</si>
  <si>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</si>
  <si>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</si>
  <si>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</si>
  <si>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</si>
  <si>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</si>
  <si>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</si>
  <si>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</si>
  <si>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</si>
  <si>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</si>
  <si>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</si>
  <si>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</si>
  <si>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</si>
  <si>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</si>
  <si>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</si>
  <si>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</si>
  <si>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</si>
  <si>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</si>
  <si>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</si>
  <si>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</si>
  <si>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</si>
  <si>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</si>
  <si>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</si>
  <si>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</si>
  <si>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</si>
  <si>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</si>
  <si>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</si>
  <si>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</si>
  <si>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</si>
  <si>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</si>
  <si>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</si>
  <si>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</si>
  <si>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</si>
  <si>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</si>
  <si>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</si>
  <si>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</si>
  <si>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</si>
  <si>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</si>
  <si>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</si>
  <si>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</si>
  <si>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</si>
  <si>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</si>
  <si>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</si>
  <si>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</si>
  <si>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</si>
  <si>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</si>
  <si>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</si>
  <si>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</si>
  <si>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</si>
  <si>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</si>
  <si>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</si>
  <si>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</si>
  <si>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</si>
  <si>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</si>
  <si>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</si>
  <si>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</si>
  <si>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</si>
  <si>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</si>
  <si>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</si>
  <si>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</si>
  <si>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</si>
  <si>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</si>
  <si>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</si>
  <si>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</si>
  <si>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</si>
  <si>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</si>
  <si>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</si>
  <si>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</si>
  <si>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</si>
  <si>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</si>
  <si>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</si>
  <si>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</si>
  <si>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</si>
  <si>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</si>
  <si>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</si>
  <si>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</si>
  <si>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</si>
  <si>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</si>
  <si>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</si>
  <si>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</si>
  <si>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</si>
  <si>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</si>
  <si>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</si>
  <si>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</si>
  <si>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</si>
  <si>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</si>
  <si>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</si>
  <si>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</si>
  <si>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</si>
  <si>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</si>
  <si>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</si>
  <si>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</si>
  <si>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</si>
  <si>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</si>
  <si>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</si>
  <si>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</si>
  <si>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</si>
  <si>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</si>
  <si>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</si>
  <si>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</si>
  <si>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</si>
  <si>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</si>
  <si>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</si>
  <si>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</si>
  <si>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</si>
  <si>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</si>
  <si>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</si>
  <si>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</si>
  <si>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</si>
  <si>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</si>
  <si>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</si>
  <si>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</si>
  <si>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</si>
  <si>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</si>
  <si>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</si>
  <si>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</si>
  <si>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</si>
  <si>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</si>
  <si>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</si>
  <si>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</si>
  <si>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</si>
  <si>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</si>
  <si>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</si>
  <si>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</si>
  <si>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</si>
  <si>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</si>
  <si>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</si>
  <si>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</si>
  <si>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</si>
  <si>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</si>
  <si>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</si>
  <si>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</si>
  <si>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</si>
  <si>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</si>
  <si>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</si>
  <si>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</si>
  <si>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</si>
  <si>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</si>
  <si>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</si>
  <si>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</si>
  <si>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</si>
  <si>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</si>
  <si>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</si>
  <si>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</si>
  <si>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</si>
  <si>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</si>
  <si>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</si>
  <si>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</si>
  <si>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</si>
  <si>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</si>
  <si>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</si>
  <si>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</si>
  <si>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</si>
  <si>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</si>
  <si>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</si>
  <si>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</si>
  <si>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</si>
  <si>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</si>
  <si>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</si>
  <si>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</si>
  <si>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</si>
  <si>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</si>
  <si>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</si>
  <si>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</si>
  <si>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</si>
  <si>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</si>
  <si>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</si>
  <si>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</si>
  <si>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</si>
  <si>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</si>
  <si>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</si>
  <si>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</si>
  <si>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</si>
  <si>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</si>
  <si>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</si>
  <si>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</si>
  <si>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</si>
  <si>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</si>
  <si>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</si>
  <si>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</si>
  <si>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</si>
  <si>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</si>
  <si>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</si>
  <si>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</si>
  <si>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</si>
  <si>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</si>
  <si>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</si>
  <si>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</si>
  <si>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</si>
  <si>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</si>
  <si>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</si>
  <si>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</si>
  <si>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</si>
  <si>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</si>
  <si>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</si>
  <si>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</si>
  <si>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</si>
  <si>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</si>
  <si>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</si>
  <si>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</si>
  <si>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</si>
  <si>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</si>
  <si>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</si>
  <si>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</si>
  <si>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</si>
  <si>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</si>
  <si>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</si>
  <si>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</si>
  <si>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</si>
  <si>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</si>
  <si>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</si>
  <si>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</si>
  <si>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</si>
  <si>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</si>
  <si>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</si>
  <si>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</si>
  <si>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</si>
  <si>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</si>
  <si>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</si>
  <si>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</si>
  <si>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</si>
  <si>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</si>
  <si>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</si>
  <si>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</si>
  <si>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</si>
  <si>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</si>
  <si>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</si>
  <si>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</si>
  <si>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</si>
  <si>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</si>
  <si>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</si>
  <si>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</si>
  <si>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</si>
  <si>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</si>
  <si>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</si>
  <si>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</si>
  <si>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</si>
  <si>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</si>
  <si>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</si>
  <si>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</si>
  <si>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</si>
  <si>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</si>
  <si>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</si>
  <si>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</si>
  <si>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</si>
  <si>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</si>
  <si>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</si>
  <si>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</si>
  <si>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</si>
  <si>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</si>
  <si>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</si>
  <si>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</si>
  <si>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</si>
  <si>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</si>
  <si>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</si>
  <si>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</si>
  <si>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</si>
  <si>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</si>
  <si>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</si>
  <si>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</si>
  <si>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</si>
  <si>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</si>
  <si>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</si>
  <si>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</si>
  <si>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</si>
  <si>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</si>
  <si>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</si>
  <si>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</si>
  <si>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</si>
  <si>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</si>
  <si>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</si>
  <si>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</si>
  <si>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</si>
  <si>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</si>
  <si>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</si>
  <si>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</si>
  <si>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</si>
  <si>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</si>
  <si>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</si>
  <si>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</si>
  <si>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</si>
  <si>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</si>
  <si>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</si>
  <si>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</si>
  <si>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</si>
  <si>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</si>
  <si>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</si>
  <si>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</si>
  <si>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</si>
  <si>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</si>
  <si>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</si>
  <si>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</si>
  <si>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</si>
  <si>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</si>
  <si>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</si>
  <si>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</si>
  <si>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</si>
  <si>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</si>
  <si>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</si>
  <si>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</si>
  <si>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</si>
  <si>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</si>
  <si>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</si>
  <si>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</si>
  <si>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</si>
  <si>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</si>
  <si>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</si>
  <si>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</si>
  <si>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</si>
  <si>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</si>
  <si>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</si>
  <si>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</si>
  <si>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</si>
  <si>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</si>
  <si>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</si>
  <si>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</si>
  <si>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</si>
  <si>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</si>
  <si>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</si>
  <si>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</si>
  <si>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</si>
  <si>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</si>
  <si>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</si>
  <si>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</si>
  <si>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</si>
  <si>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</si>
  <si>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</si>
  <si>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</si>
  <si>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</si>
  <si>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</si>
  <si>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</si>
  <si>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</si>
  <si>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</si>
  <si>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</si>
  <si>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</si>
  <si>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</si>
  <si>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</si>
  <si>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</si>
  <si>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</si>
  <si>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</si>
  <si>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</si>
  <si>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</si>
  <si>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</si>
  <si>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</si>
  <si>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</si>
  <si>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</si>
  <si>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</si>
  <si>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</si>
  <si>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</si>
  <si>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</si>
  <si>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</si>
  <si>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</si>
  <si>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</si>
  <si>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</si>
  <si>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</si>
  <si>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</si>
  <si>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</si>
  <si>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</si>
  <si>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</si>
  <si>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</si>
  <si>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</si>
  <si>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</si>
  <si>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</si>
  <si>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</si>
  <si>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</si>
  <si>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</si>
  <si>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</si>
  <si>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</si>
  <si>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</si>
  <si>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</si>
  <si>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</si>
  <si>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</si>
  <si>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</si>
  <si>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</si>
  <si>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</si>
  <si>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</si>
  <si>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</si>
  <si>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</si>
  <si>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</si>
  <si>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</si>
  <si>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</si>
  <si>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</si>
  <si>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</si>
  <si>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</si>
  <si>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</si>
  <si>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</si>
  <si>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</si>
  <si>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</si>
  <si>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</si>
  <si>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</si>
  <si>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</si>
  <si>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</si>
  <si>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</si>
  <si>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</si>
  <si>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</si>
  <si>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</si>
  <si>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</si>
  <si>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</si>
  <si>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</si>
  <si>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</si>
  <si>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</si>
  <si>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</si>
  <si>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</si>
  <si>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</si>
  <si>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</si>
  <si>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</si>
  <si>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</si>
  <si>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</si>
  <si>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</si>
  <si>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</si>
  <si>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</si>
  <si>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</si>
  <si>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</si>
  <si>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</si>
  <si>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</si>
  <si>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</si>
  <si>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</si>
  <si>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</si>
  <si>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</si>
  <si>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</si>
  <si>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</si>
  <si>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</si>
  <si>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</si>
  <si>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</si>
  <si>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</si>
  <si>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</si>
  <si>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</si>
  <si>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</si>
  <si>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</si>
  <si>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</si>
  <si>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</si>
  <si>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</si>
  <si>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</si>
  <si>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</si>
  <si>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</si>
  <si>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</si>
  <si>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</si>
  <si>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</si>
  <si>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</si>
  <si>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</si>
  <si>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</si>
  <si>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</si>
  <si>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</si>
  <si>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</si>
  <si>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</si>
  <si>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</si>
  <si>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</si>
  <si>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</si>
  <si>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</si>
  <si>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</si>
  <si>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</si>
  <si>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</si>
  <si>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</si>
  <si>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</si>
  <si>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</si>
  <si>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</si>
  <si>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</si>
  <si>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</si>
  <si>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</si>
  <si>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</si>
  <si>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</si>
  <si>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</si>
  <si>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</si>
  <si>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</si>
  <si>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</si>
  <si>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</si>
  <si>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</si>
  <si>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</si>
  <si>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</si>
  <si>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</si>
  <si>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</si>
  <si>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</si>
  <si>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</si>
  <si>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</si>
  <si>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</si>
  <si>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</si>
  <si>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</si>
  <si>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</si>
  <si>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</si>
  <si>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</si>
  <si>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</si>
  <si>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</si>
  <si>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</si>
  <si>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</si>
  <si>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</si>
  <si>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</si>
  <si>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</si>
  <si>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</si>
  <si>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</si>
  <si>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</si>
  <si>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</si>
  <si>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</si>
  <si>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</si>
  <si>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</si>
  <si>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</si>
  <si>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</si>
  <si>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</si>
  <si>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</si>
  <si>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</si>
  <si>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</si>
  <si>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</si>
  <si>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</si>
  <si>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</si>
  <si>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</si>
  <si>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</si>
  <si>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</si>
  <si>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</si>
  <si>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</si>
  <si>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</si>
  <si>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</si>
  <si>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</si>
  <si>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</si>
  <si>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</si>
  <si>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</si>
  <si>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</si>
  <si>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</si>
  <si>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</si>
  <si>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</si>
  <si>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</si>
  <si>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</si>
  <si>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</si>
  <si>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</si>
  <si>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</si>
  <si>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</si>
  <si>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</si>
  <si>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</si>
  <si>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</si>
  <si>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</si>
  <si>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</si>
  <si>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</si>
  <si>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</si>
  <si>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</si>
  <si>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</si>
  <si>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</si>
  <si>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</si>
  <si>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</si>
  <si>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</si>
  <si>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</si>
  <si>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</si>
  <si>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</si>
  <si>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</si>
  <si>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</si>
  <si>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</si>
  <si>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</si>
  <si>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</si>
  <si>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</si>
  <si>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</si>
  <si>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</si>
  <si>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</si>
  <si>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</si>
  <si>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</si>
  <si>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</si>
  <si>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</si>
  <si>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</si>
  <si>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</si>
  <si>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</si>
  <si>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</si>
  <si>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</si>
  <si>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</si>
  <si>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</si>
  <si>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</si>
  <si>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</si>
  <si>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</si>
  <si>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</si>
  <si>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</si>
  <si>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</si>
  <si>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</si>
  <si>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</si>
  <si>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</si>
  <si>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</si>
  <si>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</si>
  <si>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</si>
  <si>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</si>
  <si>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</si>
  <si>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</si>
  <si>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</si>
  <si>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</si>
  <si>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</si>
  <si>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</si>
  <si>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</si>
  <si>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</si>
  <si>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</si>
  <si>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</si>
  <si>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</si>
  <si>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</si>
  <si>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</si>
  <si>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</si>
  <si>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</si>
  <si>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</si>
  <si>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</si>
  <si>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</si>
  <si>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</si>
  <si>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</si>
  <si>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</si>
  <si>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</si>
  <si>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</si>
  <si>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</si>
  <si>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</si>
  <si>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</si>
  <si>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</si>
  <si>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</si>
  <si>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</si>
  <si>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</si>
  <si>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</si>
  <si>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</si>
  <si>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</si>
  <si>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</si>
  <si>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</si>
  <si>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</si>
  <si>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</si>
  <si>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</si>
  <si>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</si>
  <si>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</si>
  <si>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</si>
  <si>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</si>
  <si>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</si>
  <si>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</si>
  <si>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</si>
  <si>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</si>
  <si>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</si>
  <si>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</si>
  <si>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</si>
  <si>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</si>
  <si>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</si>
  <si>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</si>
  <si>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</si>
  <si>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</si>
  <si>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</si>
  <si>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</si>
  <si>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</si>
  <si>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</si>
  <si>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</si>
  <si>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</si>
  <si>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</si>
  <si>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</si>
  <si>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</si>
  <si>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</si>
  <si>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</si>
  <si>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</si>
  <si>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</si>
  <si>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</si>
  <si>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</si>
  <si>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</si>
  <si>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</si>
  <si>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</si>
  <si>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</si>
  <si>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</si>
  <si>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</si>
  <si>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</si>
  <si>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</si>
  <si>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</si>
  <si>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</si>
  <si>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</si>
  <si>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</si>
  <si>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</si>
  <si>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</si>
  <si>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</si>
  <si>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</si>
  <si>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</si>
  <si>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</si>
  <si>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</si>
  <si>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</si>
  <si>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</si>
  <si>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</si>
  <si>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</si>
  <si>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</si>
  <si>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</si>
  <si>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</si>
  <si>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</si>
  <si>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</si>
  <si>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</si>
  <si>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</si>
  <si>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</si>
  <si>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</si>
  <si>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</si>
  <si>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</si>
  <si>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</si>
  <si>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</si>
  <si>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</si>
  <si>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</si>
  <si>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</si>
  <si>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</si>
  <si>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</si>
  <si>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</si>
  <si>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</si>
  <si>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</si>
  <si>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</si>
  <si>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</si>
  <si>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</si>
  <si>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</si>
  <si>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</si>
  <si>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</si>
  <si>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</si>
  <si>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</si>
  <si>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</si>
  <si>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</si>
  <si>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</si>
  <si>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</si>
  <si>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</si>
  <si>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</si>
  <si>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</si>
  <si>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</si>
  <si>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</si>
  <si>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</si>
  <si>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</si>
  <si>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</si>
  <si>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</si>
  <si>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</si>
  <si>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</si>
  <si>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</si>
  <si>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</si>
  <si>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</si>
  <si>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</si>
  <si>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</si>
  <si>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</si>
  <si>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</si>
  <si>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</si>
  <si>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</si>
  <si>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</si>
  <si>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</si>
  <si>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</si>
  <si>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</si>
  <si>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</si>
  <si>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</si>
  <si>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</si>
  <si>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</si>
  <si>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</si>
  <si>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</si>
  <si>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</si>
  <si>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</si>
  <si>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</si>
  <si>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</si>
  <si>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</si>
  <si>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</si>
  <si>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</si>
  <si>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</si>
  <si>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</si>
  <si>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</si>
  <si>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</si>
  <si>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</si>
  <si>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</si>
  <si>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</si>
  <si>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</si>
  <si>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</si>
  <si>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</si>
  <si>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</si>
  <si>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</si>
  <si>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</si>
  <si>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</si>
  <si>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</si>
  <si>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</si>
  <si>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</si>
  <si>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</si>
  <si>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</si>
  <si>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</si>
  <si>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</si>
  <si>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</si>
  <si>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</si>
  <si>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</si>
  <si>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</si>
  <si>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</si>
  <si>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</si>
  <si>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</si>
  <si>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</si>
  <si>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</si>
  <si>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</si>
  <si>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</si>
  <si>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</si>
  <si>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</si>
  <si>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</si>
  <si>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</si>
  <si>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</si>
  <si>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</si>
  <si>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</si>
  <si>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</si>
  <si>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</si>
  <si>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</si>
  <si>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</si>
  <si>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</si>
  <si>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</si>
  <si>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</si>
  <si>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</si>
  <si>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</si>
  <si>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</si>
  <si>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</si>
  <si>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</si>
  <si>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</si>
  <si>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</si>
  <si>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</si>
  <si>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</si>
  <si>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</si>
  <si>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</si>
  <si>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</si>
  <si>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</si>
  <si>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</si>
  <si>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</si>
  <si>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</si>
  <si>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</si>
  <si>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</si>
  <si>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</si>
  <si>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</si>
  <si>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</si>
  <si>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</si>
  <si>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</si>
  <si>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</si>
  <si>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</si>
  <si>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</si>
  <si>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</si>
  <si>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</si>
  <si>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</si>
  <si>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</si>
  <si>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</si>
  <si>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</si>
  <si>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</si>
  <si>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</si>
  <si>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</si>
  <si>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</si>
  <si>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</si>
  <si>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</si>
  <si>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</si>
  <si>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</si>
  <si>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</si>
  <si>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</si>
  <si>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</si>
  <si>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</si>
  <si>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</si>
  <si>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</si>
  <si>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</si>
  <si>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</si>
  <si>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</si>
  <si>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</si>
  <si>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</si>
  <si>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</si>
  <si>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</si>
  <si>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</si>
  <si>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</si>
  <si>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</si>
  <si>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</si>
  <si>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</si>
  <si>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</si>
  <si>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</si>
  <si>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</si>
  <si>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</si>
  <si>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</si>
  <si>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</si>
  <si>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</si>
  <si>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</si>
  <si>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</si>
  <si>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</si>
  <si>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</si>
  <si>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</si>
  <si>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</si>
  <si>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</si>
  <si>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</si>
  <si>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</si>
  <si>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</si>
  <si>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</si>
  <si>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</si>
  <si>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</si>
  <si>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</si>
  <si>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</si>
  <si>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</si>
  <si>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</si>
  <si>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</si>
  <si>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</si>
  <si>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</si>
  <si>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</si>
  <si>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</si>
  <si>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</si>
  <si>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</si>
  <si>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</si>
  <si>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</si>
  <si>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</si>
  <si>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</si>
  <si>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</si>
  <si>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</si>
  <si>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</si>
  <si>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</si>
  <si>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</si>
  <si>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</si>
  <si>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</si>
  <si>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</si>
  <si>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</si>
  <si>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</si>
  <si>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</si>
  <si>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</si>
  <si>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</si>
  <si>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</si>
  <si>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</si>
  <si>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</si>
  <si>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</si>
  <si>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</si>
  <si>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</si>
  <si>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</si>
  <si>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</si>
  <si>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</si>
  <si>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</si>
  <si>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</si>
  <si>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</si>
  <si>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</si>
  <si>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</si>
  <si>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</si>
  <si>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</si>
  <si>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</si>
  <si>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</si>
  <si>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</si>
  <si>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</si>
  <si>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</si>
  <si>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</si>
  <si>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</si>
  <si>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</si>
  <si>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</si>
  <si>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</si>
  <si>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</si>
  <si>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</si>
  <si>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</si>
  <si>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</si>
  <si>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</si>
  <si>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</si>
  <si>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</si>
  <si>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</si>
  <si>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</si>
  <si>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</si>
  <si>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</si>
  <si>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</si>
  <si>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</si>
  <si>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</si>
  <si>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</si>
  <si>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</si>
  <si>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</si>
  <si>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</si>
  <si>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</si>
  <si>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</si>
  <si>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</si>
  <si>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</si>
  <si>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</si>
  <si>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</si>
  <si>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</si>
  <si>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</si>
  <si>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</si>
  <si>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</si>
  <si>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</si>
  <si>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</si>
  <si>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</si>
  <si>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</si>
  <si>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</si>
  <si>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</si>
  <si>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</si>
  <si>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</si>
  <si>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</si>
  <si>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</si>
  <si>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</si>
  <si>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</si>
  <si>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</si>
  <si>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</si>
  <si>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</si>
  <si>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</si>
  <si>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</si>
  <si>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</si>
  <si>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</si>
  <si>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</si>
  <si>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</si>
  <si>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</si>
  <si>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</si>
  <si>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</si>
  <si>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</si>
  <si>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</si>
  <si>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</si>
  <si>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</si>
  <si>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</si>
  <si>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</si>
  <si>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</si>
  <si>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</si>
  <si>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</si>
  <si>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</si>
  <si>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</si>
  <si>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</si>
  <si>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</si>
  <si>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</si>
  <si>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</si>
  <si>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</si>
  <si>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</si>
  <si>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</si>
  <si>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</si>
  <si>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</si>
  <si>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</si>
  <si>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</si>
  <si>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</si>
  <si>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</si>
  <si>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</si>
  <si>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</si>
  <si>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</si>
  <si>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</si>
  <si>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</si>
  <si>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</si>
  <si>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</si>
  <si>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</si>
  <si>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</si>
  <si>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</si>
  <si>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</si>
  <si>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</si>
  <si>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</si>
  <si>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</si>
  <si>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</si>
  <si>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</si>
  <si>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</si>
  <si>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</si>
  <si>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</si>
  <si>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</si>
  <si>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</si>
  <si>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</si>
  <si>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</si>
  <si>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</si>
  <si>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</si>
  <si>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</si>
  <si>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</si>
  <si>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</si>
  <si>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</si>
  <si>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</si>
  <si>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</si>
  <si>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</si>
  <si>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</si>
  <si>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</si>
  <si>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</si>
  <si>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</si>
  <si>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</si>
  <si>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</si>
  <si>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</si>
  <si>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</si>
  <si>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</si>
  <si>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</si>
  <si>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</si>
  <si>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</si>
  <si>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</si>
  <si>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</si>
  <si>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</si>
  <si>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</si>
  <si>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</si>
  <si>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</si>
  <si>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</si>
  <si>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</si>
  <si>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</si>
  <si>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</si>
  <si>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</si>
  <si>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</si>
  <si>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</si>
  <si>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</si>
  <si>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</si>
  <si>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</si>
  <si>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</si>
  <si>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</si>
  <si>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</si>
  <si>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</si>
  <si>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</si>
  <si>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</si>
  <si>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</si>
  <si>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</si>
  <si>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</si>
  <si>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</si>
  <si>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</si>
  <si>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</si>
  <si>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</si>
  <si>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</si>
  <si>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</si>
  <si>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</si>
  <si>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</si>
  <si>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</si>
  <si>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</si>
  <si>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</si>
  <si>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</si>
  <si>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</si>
  <si>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</si>
  <si>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</si>
  <si>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</si>
  <si>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</si>
  <si>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</si>
  <si>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</si>
  <si>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</si>
  <si>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</si>
  <si>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</si>
  <si>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</si>
  <si>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</si>
  <si>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</si>
  <si>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</si>
  <si>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</si>
  <si>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</si>
  <si>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</si>
  <si>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</si>
  <si>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</si>
  <si>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</si>
  <si>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</si>
  <si>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</si>
  <si>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</si>
  <si>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</si>
  <si>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</si>
  <si>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</si>
  <si>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</si>
  <si>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</si>
  <si>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</si>
  <si>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</si>
  <si>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</si>
  <si>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</si>
  <si>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</si>
  <si>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</si>
  <si>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</si>
  <si>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</si>
  <si>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</si>
  <si>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</si>
  <si>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</si>
  <si>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</si>
  <si>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</si>
  <si>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</si>
  <si>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</si>
  <si>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</si>
  <si>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</si>
  <si>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</si>
  <si>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</si>
  <si>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</si>
  <si>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</si>
  <si>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</si>
  <si>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</si>
  <si>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</si>
  <si>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</si>
  <si>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</si>
  <si>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</si>
  <si>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</si>
  <si>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</si>
  <si>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</si>
  <si>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</si>
  <si>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</si>
  <si>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</si>
  <si>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</si>
  <si>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</si>
  <si>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</si>
  <si>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</si>
  <si>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</si>
  <si>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</si>
  <si>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</si>
  <si>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</si>
  <si>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</si>
  <si>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</si>
  <si>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</si>
  <si>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</si>
  <si>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</si>
  <si>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</si>
  <si>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</si>
  <si>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</si>
  <si>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</si>
  <si>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</si>
  <si>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</si>
  <si>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</si>
  <si>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</si>
  <si>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</si>
  <si>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</si>
  <si>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</si>
  <si>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</si>
  <si>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</si>
  <si>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</si>
  <si>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</si>
  <si>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</si>
  <si>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</si>
  <si>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</si>
  <si>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</si>
  <si>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</si>
  <si>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</si>
  <si>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</si>
  <si>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</si>
  <si>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</si>
  <si>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</si>
  <si>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</si>
  <si>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</si>
  <si>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</si>
  <si>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</si>
  <si>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</si>
  <si>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</si>
  <si>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</si>
  <si>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</si>
  <si>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</si>
  <si>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</si>
  <si>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</si>
  <si>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</si>
  <si>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</si>
  <si>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</si>
  <si>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</si>
  <si>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</si>
  <si>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</si>
  <si>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</si>
  <si>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</si>
  <si>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</si>
  <si>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</si>
  <si>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</si>
  <si>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</si>
  <si>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</si>
  <si>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</si>
  <si>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</si>
  <si>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</si>
  <si>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</si>
  <si>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</si>
  <si>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</si>
  <si>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</si>
  <si>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</si>
  <si>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</si>
  <si>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</si>
  <si>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</si>
  <si>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</si>
  <si>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</si>
  <si>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</si>
  <si>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</si>
  <si>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</si>
  <si>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</si>
  <si>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</si>
  <si>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</si>
  <si>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</si>
  <si>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</si>
  <si>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</si>
  <si>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</si>
  <si>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</si>
  <si>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</si>
  <si>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</si>
  <si>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</si>
  <si>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</si>
  <si>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</si>
  <si>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</si>
  <si>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</si>
  <si>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</si>
  <si>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</si>
  <si>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</si>
  <si>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</si>
  <si>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</si>
  <si>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</si>
  <si>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</si>
  <si>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</si>
  <si>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</si>
  <si>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</si>
  <si>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</si>
  <si>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</si>
  <si>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</si>
  <si>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</si>
  <si>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</si>
  <si>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</si>
  <si>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</si>
  <si>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</si>
  <si>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</si>
  <si>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</si>
  <si>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</si>
  <si>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</si>
  <si>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</si>
  <si>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</si>
  <si>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</si>
  <si>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</si>
  <si>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</si>
  <si>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</si>
  <si>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</si>
  <si>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</si>
  <si>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</si>
  <si>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</si>
  <si>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</si>
  <si>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</si>
  <si>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</si>
  <si>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</si>
  <si>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</si>
  <si>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</si>
  <si>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</si>
  <si>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</si>
  <si>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</si>
  <si>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</si>
  <si>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</si>
  <si>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</si>
  <si>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</si>
  <si>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</si>
  <si>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</si>
  <si>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</si>
  <si>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</si>
  <si>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</si>
  <si>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</si>
  <si>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</si>
  <si>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</si>
  <si>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</si>
  <si>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</si>
  <si>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</si>
  <si>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</si>
  <si>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</si>
  <si>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</si>
  <si>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</si>
  <si>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</si>
  <si>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</si>
  <si>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</si>
  <si>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</si>
  <si>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</si>
  <si>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</si>
  <si>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</si>
  <si>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</si>
  <si>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</si>
  <si>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</si>
  <si>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</si>
  <si>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</si>
  <si>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</si>
  <si>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</si>
  <si>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</si>
  <si>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</si>
  <si>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</si>
  <si>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</si>
  <si>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</si>
  <si>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</si>
  <si>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</si>
  <si>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</si>
  <si>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</si>
  <si>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</si>
  <si>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</si>
  <si>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</si>
  <si>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</si>
  <si>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</si>
  <si>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</si>
  <si>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</si>
  <si>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</si>
  <si>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</si>
  <si>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</si>
  <si>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</si>
  <si>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</si>
  <si>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</si>
  <si>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</si>
  <si>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</si>
  <si>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</si>
  <si>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</si>
  <si>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</si>
  <si>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</si>
  <si>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</si>
  <si>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</si>
  <si>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</si>
  <si>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</si>
  <si>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</si>
  <si>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</si>
  <si>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</si>
  <si>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</si>
  <si>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</si>
  <si>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</si>
  <si>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</si>
  <si>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</si>
  <si>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</si>
  <si>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</si>
  <si>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</si>
  <si>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</si>
  <si>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</si>
  <si>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</si>
  <si>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</si>
  <si>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</si>
  <si>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</si>
  <si>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</si>
  <si>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</si>
  <si>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</si>
  <si>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</si>
  <si>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</si>
  <si>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</si>
  <si>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</si>
  <si>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</si>
  <si>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</si>
  <si>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</si>
  <si>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</si>
  <si>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</si>
  <si>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</si>
  <si>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</si>
  <si>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</si>
  <si>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</si>
  <si>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</si>
  <si>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</si>
  <si>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</si>
  <si>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</si>
  <si>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</si>
  <si>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</si>
  <si>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</si>
  <si>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</si>
  <si>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</si>
  <si>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</si>
  <si>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</si>
  <si>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</si>
  <si>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</si>
  <si>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</si>
  <si>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</si>
  <si>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</si>
  <si>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</si>
  <si>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</si>
  <si>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</si>
  <si>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</si>
  <si>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</si>
  <si>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</si>
  <si>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</si>
  <si>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</si>
  <si>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</si>
  <si>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</si>
  <si>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</si>
  <si>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</si>
  <si>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</si>
  <si>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</si>
  <si>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</si>
  <si>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</si>
  <si>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</si>
  <si>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</si>
  <si>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</si>
  <si>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</si>
  <si>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</si>
  <si>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</si>
  <si>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</si>
  <si>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</si>
  <si>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</si>
  <si>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</si>
  <si>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</si>
  <si>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</si>
  <si>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</si>
  <si>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</si>
  <si>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</si>
  <si>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</si>
  <si>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</si>
  <si>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</si>
  <si>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</si>
  <si>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</si>
  <si>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</si>
  <si>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</si>
  <si>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</si>
  <si>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</si>
  <si>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</si>
  <si>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</si>
  <si>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</si>
  <si>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</si>
  <si>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</si>
  <si>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</si>
  <si>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</si>
  <si>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</si>
  <si>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</si>
  <si>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</si>
  <si>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</si>
  <si>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</si>
  <si>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</si>
  <si>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</si>
  <si>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</si>
  <si>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</si>
  <si>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</si>
  <si>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</si>
  <si>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</si>
  <si>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</si>
  <si>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</si>
  <si>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</si>
  <si>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</si>
  <si>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</si>
  <si>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</si>
  <si>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</si>
  <si>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</si>
  <si>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</si>
  <si>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</si>
  <si>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</si>
  <si>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</si>
  <si>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</si>
  <si>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</si>
  <si>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</si>
  <si>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</si>
  <si>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</si>
  <si>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</si>
  <si>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</si>
  <si>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</si>
  <si>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</si>
  <si>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</si>
  <si>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</si>
  <si>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</si>
  <si>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</si>
  <si>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</si>
  <si>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</si>
  <si>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</si>
  <si>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</si>
  <si>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</si>
  <si>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</si>
  <si>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</si>
  <si>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</si>
  <si>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</si>
  <si>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</si>
  <si>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</si>
  <si>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</si>
  <si>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</si>
  <si>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</si>
  <si>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</si>
  <si>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</si>
  <si>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</si>
  <si>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</si>
  <si>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</si>
  <si>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</si>
  <si>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</si>
  <si>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</si>
  <si>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</si>
  <si>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</si>
  <si>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</si>
  <si>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</si>
  <si>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</si>
  <si>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</si>
  <si>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</si>
  <si>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</si>
  <si>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</si>
  <si>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</si>
  <si>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</si>
  <si>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</si>
  <si>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</si>
  <si>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</si>
  <si>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</si>
  <si>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</si>
  <si>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</si>
  <si>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</si>
  <si>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</si>
  <si>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</si>
  <si>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</si>
  <si>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</si>
  <si>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</si>
  <si>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</si>
  <si>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</si>
  <si>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</si>
  <si>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</si>
  <si>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</si>
  <si>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</si>
  <si>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</si>
  <si>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</si>
  <si>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</si>
  <si>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</si>
  <si>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</si>
  <si>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</si>
  <si>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</si>
  <si>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</si>
  <si>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</si>
  <si>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</si>
  <si>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</si>
  <si>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</si>
  <si>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</si>
  <si>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</si>
  <si>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</si>
  <si>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</si>
  <si>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</si>
  <si>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</si>
  <si>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</si>
  <si>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</si>
  <si>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</si>
  <si>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</si>
  <si>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</si>
  <si>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</si>
  <si>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</si>
  <si>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</si>
  <si>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</si>
  <si>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</si>
  <si>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</si>
  <si>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</si>
  <si>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</si>
  <si>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</si>
  <si>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</si>
  <si>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</si>
  <si>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</si>
  <si>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</si>
  <si>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</si>
  <si>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</si>
  <si>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</si>
  <si>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</si>
  <si>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</si>
  <si>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</si>
  <si>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</si>
  <si>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</si>
  <si>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</si>
  <si>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</si>
  <si>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</si>
  <si>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</si>
  <si>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</si>
  <si>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</si>
  <si>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</si>
  <si>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</si>
  <si>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</si>
  <si>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</si>
  <si>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</si>
  <si>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</si>
  <si>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</si>
  <si>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</si>
  <si>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</si>
  <si>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</si>
  <si>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</si>
  <si>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</si>
  <si>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</si>
  <si>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</si>
  <si>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</si>
  <si>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</si>
  <si>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</si>
  <si>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</si>
  <si>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</si>
  <si>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</si>
  <si>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</si>
  <si>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</si>
  <si>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</si>
  <si>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</si>
  <si>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</si>
  <si>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</si>
  <si>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</si>
  <si>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</si>
  <si>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</si>
  <si>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</si>
  <si>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</si>
  <si>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</si>
  <si>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</si>
  <si>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</si>
  <si>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</si>
  <si>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</si>
  <si>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</si>
  <si>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</si>
  <si>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</si>
  <si>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</si>
  <si>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</si>
  <si>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</si>
  <si>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</si>
  <si>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</si>
  <si>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</si>
  <si>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</si>
  <si>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</si>
  <si>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</si>
  <si>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</si>
  <si>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</si>
  <si>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</si>
  <si>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</si>
  <si>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</si>
  <si>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</si>
  <si>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</si>
  <si>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</si>
  <si>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</si>
  <si>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</si>
  <si>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</si>
  <si>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</si>
  <si>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</si>
  <si>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</si>
  <si>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</si>
  <si>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</si>
  <si>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</si>
  <si>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</si>
  <si>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</si>
  <si>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</si>
  <si>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</si>
  <si>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</si>
  <si>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</si>
  <si>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</si>
  <si>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</si>
  <si>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</si>
  <si>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</si>
  <si>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</si>
  <si>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</si>
  <si>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</si>
  <si>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</si>
  <si>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</si>
  <si>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</si>
  <si>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</si>
  <si>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</si>
  <si>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</si>
  <si>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</si>
  <si>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</si>
  <si>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</si>
  <si>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</si>
  <si>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</si>
  <si>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</si>
  <si>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</si>
  <si>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</si>
  <si>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</si>
  <si>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</si>
  <si>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</si>
  <si>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</si>
  <si>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</si>
  <si>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</si>
  <si>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</si>
  <si>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</si>
  <si>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</si>
  <si>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</si>
  <si>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</si>
  <si>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</si>
  <si>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</si>
  <si>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</si>
  <si>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</si>
  <si>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</si>
  <si>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</si>
  <si>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</si>
  <si>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</si>
  <si>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</si>
  <si>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</si>
  <si>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</si>
  <si>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</si>
  <si>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</si>
  <si>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</si>
  <si>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</si>
  <si>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</si>
  <si>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</si>
  <si>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</si>
  <si>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</si>
  <si>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</si>
  <si>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</si>
  <si>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</si>
  <si>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</si>
  <si>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</si>
  <si>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</si>
  <si>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</si>
  <si>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</si>
  <si>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</si>
  <si>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</si>
  <si>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</si>
  <si>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</si>
  <si>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</si>
  <si>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</si>
  <si>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</si>
  <si>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</si>
  <si>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</si>
  <si>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</si>
  <si>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</si>
  <si>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</si>
  <si>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</si>
  <si>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</si>
  <si>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</si>
  <si>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</si>
  <si>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</si>
  <si>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</si>
  <si>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</si>
  <si>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</si>
  <si>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</si>
  <si>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</si>
  <si>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</si>
  <si>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</si>
  <si>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</si>
  <si>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</si>
  <si>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</si>
  <si>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</si>
  <si>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</si>
  <si>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</si>
  <si>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</si>
  <si>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</si>
  <si>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</si>
  <si>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</si>
  <si>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</si>
  <si>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</si>
  <si>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</si>
  <si>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</si>
  <si>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</si>
  <si>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</si>
  <si>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</si>
  <si>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</si>
  <si>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</si>
  <si>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</si>
  <si>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</si>
  <si>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</si>
  <si>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</si>
  <si>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</si>
  <si>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</si>
  <si>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</si>
  <si>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</si>
  <si>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</si>
  <si>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</si>
  <si>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</si>
  <si>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</si>
  <si>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</si>
  <si>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</si>
  <si>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</si>
  <si>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</si>
  <si>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</si>
  <si>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</si>
  <si>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</si>
  <si>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</si>
  <si>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</si>
  <si>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</si>
  <si>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</si>
  <si>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</si>
  <si>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</si>
  <si>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</si>
  <si>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</si>
  <si>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</si>
  <si>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</si>
  <si>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</si>
  <si>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</si>
  <si>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</si>
  <si>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</si>
  <si>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</si>
  <si>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</si>
  <si>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</si>
  <si>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</si>
  <si>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</si>
  <si>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</si>
  <si>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</si>
  <si>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</si>
  <si>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</si>
  <si>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</si>
  <si>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</si>
  <si>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</si>
  <si>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</si>
  <si>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</si>
  <si>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</si>
  <si>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</si>
  <si>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</si>
  <si>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</si>
  <si>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</si>
  <si>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</si>
  <si>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</si>
  <si>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</si>
  <si>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</si>
  <si>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</si>
  <si>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</si>
  <si>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</si>
  <si>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</si>
  <si>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</si>
  <si>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</si>
  <si>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</si>
  <si>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</si>
  <si>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</si>
  <si>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</si>
  <si>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</si>
  <si>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</si>
  <si>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</si>
  <si>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</si>
  <si>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</si>
  <si>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</si>
  <si>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</si>
  <si>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</si>
  <si>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</si>
  <si>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</si>
  <si>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</si>
  <si>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</si>
  <si>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</si>
  <si>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</si>
  <si>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</si>
  <si>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</si>
  <si>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</si>
  <si>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</si>
  <si>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</si>
  <si>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</si>
  <si>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</si>
  <si>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</si>
  <si>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</si>
  <si>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</si>
  <si>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</si>
  <si>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</si>
  <si>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</si>
  <si>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</si>
  <si>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</si>
  <si>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</si>
  <si>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</si>
  <si>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</si>
  <si>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</si>
  <si>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</si>
  <si>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</si>
  <si>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</si>
  <si>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</si>
  <si>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</si>
  <si>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</si>
  <si>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</si>
  <si>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</si>
  <si>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</si>
  <si>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</si>
  <si>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</si>
  <si>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</si>
  <si>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</si>
  <si>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</si>
  <si>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</si>
  <si>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</si>
  <si>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</si>
  <si>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</si>
  <si>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</si>
  <si>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</si>
  <si>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</si>
  <si>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</si>
  <si>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</si>
  <si>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</si>
  <si>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</si>
  <si>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</si>
  <si>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</si>
  <si>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</si>
  <si>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</si>
  <si>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</si>
  <si>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</si>
  <si>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</si>
  <si>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</si>
  <si>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</si>
  <si>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</si>
  <si>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</si>
  <si>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</si>
  <si>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</si>
  <si>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</si>
  <si>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</si>
  <si>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</si>
  <si>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</si>
  <si>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</si>
  <si>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</si>
  <si>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</si>
  <si>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</si>
  <si>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</si>
  <si>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</si>
  <si>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</si>
  <si>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</si>
  <si>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</si>
  <si>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</si>
  <si>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</si>
  <si>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</si>
  <si>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</si>
  <si>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</si>
  <si>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</si>
  <si>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</si>
  <si>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</si>
  <si>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</si>
  <si>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</si>
  <si>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</si>
  <si>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</si>
  <si>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</si>
  <si>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</si>
  <si>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</si>
  <si>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</si>
  <si>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</si>
  <si>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</si>
  <si>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</si>
  <si>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</si>
  <si>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</si>
  <si>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</si>
  <si>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</si>
  <si>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</si>
  <si>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</si>
  <si>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</si>
  <si>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</si>
  <si>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</si>
  <si>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</si>
  <si>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</si>
  <si>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</si>
  <si>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</si>
  <si>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</si>
  <si>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</si>
  <si>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</si>
  <si>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</si>
  <si>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</si>
  <si>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</si>
  <si>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</si>
  <si>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</si>
  <si>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</si>
  <si>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</si>
  <si>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</si>
  <si>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</si>
  <si>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</si>
  <si>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</si>
  <si>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</si>
  <si>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</si>
  <si>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</si>
  <si>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</si>
  <si>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</si>
  <si>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</si>
  <si>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</si>
  <si>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</si>
  <si>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</si>
  <si>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</si>
  <si>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</si>
  <si>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</si>
  <si>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</si>
  <si>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</si>
  <si>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</si>
  <si>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</si>
  <si>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</si>
  <si>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</si>
  <si>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</si>
  <si>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</si>
  <si>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</si>
  <si>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</si>
  <si>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</si>
  <si>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</si>
  <si>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</si>
  <si>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</si>
  <si>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</si>
  <si>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</si>
  <si>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</si>
  <si>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</si>
  <si>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</si>
  <si>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</si>
  <si>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</si>
  <si>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</si>
  <si>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</si>
  <si>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</si>
  <si>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</si>
  <si>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</si>
  <si>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</si>
  <si>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</si>
  <si>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</si>
  <si>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</si>
  <si>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</si>
  <si>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</si>
  <si>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</si>
  <si>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</si>
  <si>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</si>
  <si>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</si>
  <si>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</si>
  <si>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</si>
  <si>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</si>
  <si>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</si>
  <si>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</si>
  <si>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</si>
  <si>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</si>
  <si>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</si>
  <si>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</si>
  <si>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</si>
  <si>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</si>
  <si>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</si>
  <si>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</si>
  <si>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</si>
  <si>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</si>
  <si>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</si>
  <si>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</si>
  <si>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</si>
  <si>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</si>
  <si>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</si>
  <si>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</si>
  <si>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</si>
  <si>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</si>
  <si>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</si>
  <si>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</si>
  <si>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</si>
  <si>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</si>
  <si>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</si>
  <si>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</si>
  <si>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</si>
  <si>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</si>
  <si>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</si>
  <si>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</si>
  <si>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</si>
  <si>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</si>
  <si>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</si>
  <si>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</si>
  <si>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</si>
  <si>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</si>
  <si>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</si>
  <si>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</si>
  <si>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</si>
  <si>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</si>
  <si>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</si>
  <si>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</si>
  <si>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</si>
  <si>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</si>
  <si>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</si>
  <si>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</si>
  <si>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</si>
  <si>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</si>
  <si>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</si>
  <si>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</si>
  <si>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</si>
  <si>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</si>
  <si>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</si>
  <si>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</si>
  <si>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</si>
  <si>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</si>
  <si>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</si>
  <si>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</si>
  <si>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</si>
  <si>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</si>
  <si>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</si>
  <si>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</si>
  <si>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</si>
  <si>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</si>
  <si>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</si>
  <si>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</si>
  <si>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</si>
  <si>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</si>
  <si>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</si>
  <si>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</si>
  <si>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</si>
  <si>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</si>
  <si>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</si>
  <si>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</si>
  <si>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</si>
  <si>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</si>
  <si>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</si>
  <si>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</si>
  <si>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</si>
  <si>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</si>
  <si>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</si>
  <si>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</si>
  <si>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</si>
  <si>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</si>
  <si>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</si>
  <si>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</si>
  <si>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</si>
  <si>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</si>
  <si>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</si>
  <si>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</si>
  <si>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</si>
  <si>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</si>
  <si>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</si>
  <si>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</si>
  <si>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</si>
  <si>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</si>
  <si>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</si>
  <si>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</si>
  <si>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</si>
  <si>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</si>
  <si>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</si>
  <si>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</si>
  <si>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</si>
  <si>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</si>
  <si>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</si>
  <si>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</si>
  <si>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</si>
  <si>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</si>
  <si>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</si>
  <si>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</si>
  <si>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</si>
  <si>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</si>
  <si>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</si>
  <si>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</si>
  <si>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</si>
  <si>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</si>
  <si>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</si>
  <si>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</si>
  <si>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</si>
  <si>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</si>
  <si>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</si>
  <si>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</si>
  <si>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</si>
  <si>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</si>
  <si>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</si>
  <si>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</si>
  <si>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</si>
  <si>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</si>
  <si>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</si>
  <si>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</si>
  <si>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</si>
  <si>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</si>
  <si>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</si>
  <si>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</si>
  <si>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</si>
  <si>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</si>
  <si>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</si>
  <si>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</si>
  <si>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</si>
  <si>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</si>
  <si>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</si>
  <si>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</si>
  <si>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</si>
  <si>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</si>
  <si>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</si>
  <si>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</si>
  <si>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</si>
  <si>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</si>
  <si>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</si>
  <si>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</si>
  <si>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</si>
  <si>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</si>
  <si>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</si>
  <si>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</si>
  <si>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</si>
  <si>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</si>
  <si>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</si>
  <si>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</si>
  <si>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</si>
  <si>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</si>
  <si>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</si>
  <si>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</si>
  <si>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</si>
  <si>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</si>
  <si>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</si>
  <si>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</si>
  <si>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</si>
  <si>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</si>
  <si>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</si>
  <si>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</si>
  <si>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</si>
  <si>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</si>
  <si>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</si>
  <si>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</si>
  <si>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</si>
  <si>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</si>
  <si>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</si>
  <si>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</si>
  <si>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</si>
  <si>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</si>
  <si>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</si>
  <si>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</si>
  <si>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</si>
  <si>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</si>
  <si>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</si>
  <si>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</si>
  <si>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</si>
  <si>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</si>
  <si>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</si>
  <si>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</si>
  <si>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</si>
  <si>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</si>
  <si>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</si>
  <si>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</si>
  <si>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</si>
  <si>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</si>
  <si>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</si>
  <si>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</si>
  <si>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</si>
  <si>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</si>
  <si>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</si>
  <si>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</si>
  <si>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</si>
  <si>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</si>
  <si>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</si>
  <si>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</si>
  <si>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</si>
  <si>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</si>
  <si>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</si>
  <si>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</si>
  <si>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</si>
  <si>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</si>
  <si>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</si>
  <si>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</si>
  <si>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</si>
  <si>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</si>
  <si>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</si>
  <si>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</si>
  <si>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</si>
  <si>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</si>
  <si>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</si>
  <si>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</si>
  <si>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</si>
  <si>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</si>
  <si>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</si>
  <si>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</si>
  <si>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</si>
  <si>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</si>
  <si>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</si>
  <si>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</si>
  <si>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</si>
  <si>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</si>
  <si>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</si>
  <si>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</si>
  <si>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</si>
  <si>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</si>
  <si>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</si>
  <si>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</si>
  <si>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</si>
  <si>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</si>
  <si>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</si>
  <si>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</si>
  <si>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</si>
  <si>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</si>
  <si>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</si>
  <si>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</si>
  <si>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</si>
  <si>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</si>
  <si>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</si>
  <si>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</si>
  <si>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</si>
  <si>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</si>
  <si>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</si>
  <si>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</si>
  <si>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</si>
  <si>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</si>
  <si>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</si>
  <si>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</si>
  <si>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</si>
  <si>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</si>
  <si>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</si>
  <si>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</si>
  <si>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</si>
  <si>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</si>
  <si>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</si>
  <si>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</si>
  <si>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</si>
  <si>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</si>
  <si>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</si>
  <si>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</si>
  <si>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</si>
  <si>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</si>
  <si>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</si>
  <si>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</si>
  <si>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</si>
  <si>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</si>
  <si>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</si>
  <si>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</si>
  <si>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</si>
  <si>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</si>
  <si>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</si>
  <si>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</si>
  <si>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</si>
  <si>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</si>
  <si>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</si>
  <si>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</si>
  <si>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</si>
  <si>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</si>
  <si>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</si>
  <si>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</si>
  <si>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</si>
  <si>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</si>
  <si>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</si>
  <si>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</si>
  <si>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</si>
  <si>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</si>
  <si>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</si>
  <si>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</si>
  <si>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</si>
  <si>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</si>
  <si>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</si>
  <si>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</si>
  <si>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</si>
  <si>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</si>
  <si>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</si>
  <si>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</si>
  <si>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</si>
  <si>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</si>
  <si>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</si>
  <si>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</si>
  <si>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</si>
  <si>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</si>
  <si>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</si>
  <si>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</si>
  <si>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</si>
  <si>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</si>
  <si>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</si>
  <si>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</si>
  <si>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</si>
  <si>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</si>
  <si>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</si>
  <si>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</si>
  <si>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</si>
  <si>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</si>
  <si>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</si>
  <si>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</si>
  <si>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</si>
  <si>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</si>
  <si>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</si>
  <si>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</si>
  <si>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</si>
  <si>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</si>
  <si>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</si>
  <si>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</si>
  <si>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</si>
  <si>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</si>
  <si>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</si>
  <si>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</si>
  <si>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</si>
  <si>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</si>
  <si>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</si>
  <si>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</si>
  <si>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</si>
  <si>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</si>
  <si>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</si>
  <si>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</si>
  <si>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</si>
  <si>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</si>
  <si>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</si>
  <si>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</si>
  <si>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</si>
  <si>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</si>
  <si>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</si>
  <si>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</si>
  <si>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</si>
  <si>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</si>
  <si>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</si>
  <si>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</si>
  <si>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</si>
  <si>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</si>
  <si>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</si>
  <si>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</si>
  <si>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</si>
  <si>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</si>
  <si>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</si>
  <si>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</si>
  <si>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</si>
  <si>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</si>
  <si>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</si>
  <si>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</si>
  <si>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</si>
  <si>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</si>
  <si>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</si>
  <si>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</si>
  <si>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</si>
  <si>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</si>
  <si>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</si>
  <si>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</si>
  <si>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</si>
  <si>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</si>
  <si>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</si>
  <si>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</si>
  <si>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</si>
  <si>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</si>
  <si>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</si>
  <si>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</si>
  <si>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</si>
  <si>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</si>
  <si>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</si>
  <si>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</si>
  <si>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</si>
  <si>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</si>
  <si>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</si>
  <si>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</si>
  <si>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</si>
  <si>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</si>
  <si>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</si>
  <si>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</si>
  <si>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</si>
  <si>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</si>
  <si>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</si>
  <si>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</si>
  <si>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</si>
  <si>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</si>
  <si>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</si>
  <si>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</si>
  <si>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</si>
  <si>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</si>
  <si>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</si>
  <si>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</si>
  <si>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</si>
  <si>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</si>
  <si>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</si>
  <si>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</si>
  <si>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</si>
  <si>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</si>
  <si>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</si>
  <si>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</si>
  <si>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</si>
  <si>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</si>
  <si>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</si>
  <si>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</si>
  <si>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</si>
  <si>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</si>
  <si>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</si>
  <si>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</si>
  <si>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</si>
  <si>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</si>
  <si>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</si>
  <si>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</si>
  <si>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</si>
  <si>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</si>
  <si>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</si>
  <si>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</si>
  <si>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</si>
  <si>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</si>
  <si>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</si>
  <si>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</si>
  <si>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</si>
  <si>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</si>
  <si>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</si>
  <si>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</si>
  <si>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</si>
  <si>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</si>
  <si>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</si>
  <si>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</si>
  <si>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</si>
  <si>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</si>
  <si>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</si>
  <si>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</si>
  <si>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</si>
  <si>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</si>
  <si>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</si>
  <si>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</si>
  <si>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</si>
  <si>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</si>
  <si>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</si>
  <si>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</si>
  <si>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</si>
  <si>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</si>
  <si>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</si>
  <si>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</si>
  <si>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</si>
  <si>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</si>
  <si>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</si>
  <si>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</si>
  <si>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</si>
  <si>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</si>
  <si>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</si>
  <si>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</si>
  <si>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</si>
  <si>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</si>
  <si>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</si>
  <si>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</si>
  <si>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</si>
  <si>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</si>
  <si>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</si>
  <si>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</si>
  <si>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</si>
  <si>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</si>
  <si>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</si>
  <si>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</si>
  <si>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</si>
  <si>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</si>
  <si>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</si>
  <si>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</si>
  <si>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</si>
  <si>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</si>
  <si>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</si>
  <si>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</si>
  <si>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</si>
  <si>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</si>
  <si>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</si>
  <si>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</si>
  <si>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</si>
  <si>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</si>
  <si>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</si>
  <si>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</si>
  <si>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</si>
  <si>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</si>
  <si>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</si>
  <si>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</si>
  <si>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</si>
  <si>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</si>
  <si>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</si>
  <si>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</si>
  <si>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</si>
  <si>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</si>
  <si>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</si>
  <si>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</si>
  <si>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</si>
  <si>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</si>
  <si>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</si>
  <si>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</si>
  <si>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</si>
  <si>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</si>
  <si>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</si>
  <si>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</si>
  <si>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</si>
  <si>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</si>
  <si>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</si>
  <si>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</si>
  <si>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</si>
  <si>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</si>
  <si>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</si>
  <si>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</si>
  <si>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</si>
  <si>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</si>
  <si>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</si>
  <si>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</si>
  <si>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</si>
  <si>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</si>
  <si>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</si>
  <si>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</si>
  <si>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</si>
  <si>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</si>
  <si>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</si>
  <si>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</si>
  <si>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</si>
  <si>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</si>
  <si>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</si>
  <si>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</si>
  <si>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</si>
  <si>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</si>
  <si>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</si>
  <si>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</si>
  <si>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</si>
  <si>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</si>
  <si>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</si>
  <si>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</si>
  <si>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</si>
  <si>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</si>
  <si>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</si>
  <si>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</si>
  <si>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</si>
  <si>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</si>
  <si>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</si>
  <si>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</si>
  <si>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</si>
  <si>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</si>
  <si>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</si>
  <si>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</si>
  <si>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</si>
  <si>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</si>
  <si>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</si>
  <si>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</si>
  <si>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</si>
  <si>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</si>
  <si>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</si>
  <si>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</si>
  <si>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</si>
  <si>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</si>
  <si>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</si>
  <si>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</si>
  <si>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</si>
  <si>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</si>
  <si>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</si>
  <si>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</si>
  <si>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</si>
  <si>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</si>
  <si>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</si>
  <si>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</si>
  <si>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</si>
  <si>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</si>
  <si>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</si>
  <si>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</si>
  <si>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</si>
  <si>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</si>
  <si>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</si>
  <si>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</si>
  <si>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</si>
  <si>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</si>
  <si>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</si>
  <si>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</si>
  <si>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</si>
  <si>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</si>
  <si>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</si>
  <si>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</si>
  <si>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</si>
  <si>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</si>
  <si>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</si>
  <si>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</si>
  <si>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</si>
  <si>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</si>
  <si>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</si>
  <si>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</si>
  <si>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</si>
  <si>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</si>
  <si>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</si>
  <si>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</si>
  <si>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</si>
  <si>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</si>
  <si>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</si>
  <si>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</si>
  <si>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</si>
  <si>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</si>
  <si>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</si>
  <si>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</si>
  <si>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</si>
  <si>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</si>
  <si>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</si>
  <si>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</si>
  <si>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</si>
  <si>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</si>
  <si>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</si>
  <si>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</si>
  <si>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</si>
  <si>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</si>
  <si>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</si>
  <si>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</si>
  <si>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</si>
  <si>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</si>
  <si>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</si>
  <si>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</si>
  <si>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</si>
  <si>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</si>
  <si>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</si>
  <si>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</si>
  <si>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</si>
  <si>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</si>
  <si>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</si>
  <si>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</si>
  <si>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</si>
  <si>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</si>
  <si>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</si>
  <si>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</si>
  <si>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</si>
  <si>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</si>
  <si>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</si>
  <si>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</si>
  <si>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</si>
  <si>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</si>
  <si>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</si>
  <si>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</si>
  <si>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</si>
  <si>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</si>
  <si>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</si>
  <si>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</si>
  <si>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</si>
  <si>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</si>
  <si>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</si>
  <si>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</si>
  <si>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</si>
  <si>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</si>
  <si>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</si>
  <si>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</si>
  <si>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</si>
  <si>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</si>
  <si>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</si>
  <si>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</si>
  <si>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</si>
  <si>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</si>
  <si>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</si>
  <si>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</si>
  <si>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</si>
  <si>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</si>
  <si>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</si>
  <si>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</si>
  <si>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</si>
  <si>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</si>
  <si>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</si>
  <si>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</si>
  <si>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</si>
  <si>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</si>
  <si>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</si>
  <si>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</si>
  <si>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</si>
  <si>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</si>
  <si>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</si>
  <si>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</si>
  <si>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</si>
  <si>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</si>
  <si>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</si>
  <si>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</si>
  <si>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</si>
  <si>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</si>
  <si>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</si>
  <si>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</si>
  <si>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</si>
  <si>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</si>
  <si>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</si>
  <si>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</si>
  <si>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</si>
  <si>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</si>
  <si>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</si>
  <si>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</si>
  <si>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</si>
  <si>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</si>
  <si>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</si>
  <si>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</si>
  <si>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</si>
  <si>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</si>
  <si>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</si>
  <si>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</si>
  <si>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</si>
  <si>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</si>
  <si>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</si>
  <si>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</si>
  <si>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</si>
  <si>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</si>
  <si>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</si>
  <si>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</si>
  <si>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</si>
  <si>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</si>
  <si>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</si>
  <si>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</si>
  <si>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</si>
  <si>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</si>
  <si>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</si>
  <si>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</si>
  <si>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</si>
  <si>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</si>
  <si>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</si>
  <si>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</si>
  <si>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</si>
  <si>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</si>
  <si>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</si>
  <si>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</si>
  <si>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</si>
  <si>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</si>
  <si>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</si>
  <si>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</si>
  <si>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</si>
  <si>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</si>
  <si>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</si>
  <si>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</si>
  <si>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</si>
  <si>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</si>
  <si>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</si>
  <si>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</si>
  <si>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</si>
  <si>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</si>
  <si>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</si>
  <si>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</si>
  <si>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</si>
  <si>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</si>
  <si>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</si>
  <si>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</si>
  <si>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</si>
  <si>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</si>
  <si>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</si>
  <si>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</si>
  <si>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</si>
  <si>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</si>
  <si>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</si>
  <si>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</si>
  <si>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</si>
  <si>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</si>
  <si>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</si>
  <si>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</si>
  <si>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</si>
  <si>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</si>
  <si>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</si>
  <si>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</si>
  <si>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</si>
  <si>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</si>
  <si>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</si>
  <si>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</si>
  <si>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</si>
  <si>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</si>
  <si>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</si>
  <si>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</si>
  <si>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</si>
  <si>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</si>
  <si>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</si>
  <si>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</si>
  <si>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</si>
  <si>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</si>
  <si>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</si>
  <si>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</si>
  <si>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</si>
  <si>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</si>
  <si>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</si>
  <si>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</si>
  <si>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</si>
  <si>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</si>
  <si>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</si>
  <si>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</si>
  <si>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</si>
  <si>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</si>
  <si>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</si>
  <si>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</si>
  <si>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</si>
  <si>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</si>
  <si>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</si>
  <si>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</si>
  <si>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</si>
  <si>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</si>
  <si>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</si>
  <si>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</si>
  <si>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</si>
  <si>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</si>
  <si>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</si>
  <si>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</si>
  <si>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</si>
  <si>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</si>
  <si>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</si>
  <si>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</si>
  <si>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</si>
  <si>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</si>
  <si>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</si>
  <si>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</si>
  <si>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</si>
  <si>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</si>
  <si>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</si>
  <si>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</si>
  <si>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</si>
  <si>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</si>
  <si>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</si>
  <si>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</si>
  <si>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</si>
  <si>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</si>
  <si>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</si>
  <si>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</si>
  <si>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</si>
  <si>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</si>
  <si>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</si>
  <si>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</si>
  <si>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</si>
  <si>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</si>
  <si>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</si>
  <si>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</si>
  <si>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</si>
  <si>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</si>
  <si>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</si>
  <si>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</si>
  <si>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</si>
  <si>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</si>
  <si>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</si>
  <si>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</si>
  <si>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</si>
  <si>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</si>
  <si>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</si>
  <si>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</si>
  <si>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</si>
  <si>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</si>
  <si>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</si>
  <si>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</si>
  <si>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</si>
  <si>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</si>
  <si>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</si>
  <si>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</si>
  <si>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</si>
  <si>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</si>
  <si>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</si>
  <si>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</si>
  <si>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</si>
  <si>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</si>
  <si>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</si>
  <si>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</si>
  <si>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</si>
  <si>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</si>
  <si>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</si>
  <si>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</si>
  <si>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</si>
  <si>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</si>
  <si>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</si>
  <si>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</si>
  <si>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</si>
  <si>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</si>
  <si>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</si>
  <si>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</si>
  <si>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</si>
  <si>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</si>
  <si>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</si>
  <si>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</si>
  <si>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</si>
  <si>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</si>
  <si>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</si>
  <si>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</si>
  <si>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</si>
  <si>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</si>
  <si>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</si>
  <si>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</si>
  <si>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</si>
  <si>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</si>
  <si>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</si>
  <si>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</si>
  <si>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</si>
  <si>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</si>
  <si>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</si>
  <si>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</si>
  <si>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</si>
  <si>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</si>
  <si>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</si>
  <si>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</si>
  <si>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</si>
  <si>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</si>
  <si>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</si>
  <si>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</si>
  <si>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</si>
  <si>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</si>
  <si>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</si>
  <si>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</si>
  <si>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</si>
  <si>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</si>
  <si>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</si>
  <si>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</si>
  <si>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</si>
  <si>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</si>
  <si>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</si>
  <si>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</si>
  <si>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</si>
  <si>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</si>
  <si>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</si>
  <si>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</si>
  <si>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</si>
  <si>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</si>
  <si>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</si>
  <si>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</si>
  <si>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</si>
  <si>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</si>
  <si>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</si>
  <si>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</si>
  <si>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</si>
  <si>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</si>
  <si>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</si>
  <si>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</si>
  <si>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</si>
  <si>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</si>
  <si>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</si>
  <si>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</si>
  <si>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</si>
  <si>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</si>
  <si>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</si>
  <si>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</si>
  <si>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</si>
  <si>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</si>
  <si>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</si>
  <si>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</si>
  <si>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</si>
  <si>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</si>
  <si>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</si>
  <si>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</si>
  <si>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</si>
  <si>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</si>
  <si>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</si>
  <si>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</si>
  <si>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</si>
  <si>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</si>
  <si>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</si>
  <si>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</si>
  <si>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</si>
  <si>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</si>
  <si>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</si>
  <si>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</si>
  <si>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</si>
  <si>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</si>
  <si>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</si>
  <si>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</si>
  <si>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</si>
  <si>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</si>
  <si>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</si>
  <si>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</si>
  <si>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</si>
  <si>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</si>
  <si>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</si>
  <si>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</si>
  <si>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</si>
  <si>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</si>
  <si>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</si>
  <si>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</si>
  <si>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</si>
  <si>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</si>
  <si>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</si>
  <si>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</si>
  <si>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</si>
  <si>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</si>
  <si>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</si>
  <si>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</si>
  <si>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</si>
  <si>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</si>
  <si>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</si>
  <si>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</si>
  <si>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</si>
  <si>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</si>
  <si>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</si>
  <si>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</si>
  <si>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</si>
  <si>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</si>
  <si>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</si>
  <si>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</si>
  <si>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</si>
  <si>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</si>
  <si>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</si>
  <si>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</si>
  <si>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</si>
  <si>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</si>
  <si>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</si>
  <si>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</si>
  <si>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</si>
  <si>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</si>
  <si>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</si>
  <si>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</si>
  <si>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</si>
  <si>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</si>
  <si>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</si>
  <si>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</si>
  <si>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</si>
  <si>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</si>
  <si>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</si>
  <si>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</si>
  <si>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</si>
  <si>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</si>
  <si>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</si>
  <si>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</si>
  <si>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</si>
  <si>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</si>
  <si>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</si>
  <si>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</si>
  <si>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</si>
  <si>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</si>
  <si>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</si>
  <si>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</si>
  <si>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</si>
  <si>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</si>
  <si>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</si>
  <si>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</si>
  <si>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</si>
  <si>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</si>
  <si>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</si>
  <si>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</si>
  <si>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</si>
  <si>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</si>
  <si>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</si>
  <si>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</si>
  <si>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</si>
  <si>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</si>
  <si>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</si>
  <si>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</si>
  <si>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</si>
  <si>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</si>
  <si>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</si>
  <si>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</si>
  <si>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</si>
  <si>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</si>
  <si>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</si>
  <si>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</si>
  <si>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</si>
  <si>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</si>
  <si>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</si>
  <si>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</si>
  <si>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</si>
  <si>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</si>
  <si>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</si>
  <si>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</si>
  <si>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</si>
  <si>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</si>
  <si>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</si>
  <si>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</si>
  <si>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</si>
  <si>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</si>
  <si>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</si>
  <si>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</si>
  <si>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</si>
  <si>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</si>
  <si>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</si>
  <si>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</si>
  <si>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</si>
  <si>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</si>
  <si>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</si>
  <si>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</si>
  <si>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</si>
  <si>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</si>
  <si>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</si>
  <si>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</si>
  <si>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</si>
  <si>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</si>
  <si>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</si>
  <si>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</si>
  <si>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</si>
  <si>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</si>
  <si>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</si>
  <si>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</si>
  <si>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</si>
  <si>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</si>
  <si>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</si>
  <si>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</si>
  <si>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</si>
  <si>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</si>
  <si>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</si>
  <si>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</si>
  <si>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</si>
  <si>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</si>
  <si>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</si>
  <si>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</si>
  <si>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</si>
  <si>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</si>
  <si>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</si>
  <si>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</si>
  <si>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</si>
  <si>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</si>
  <si>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</si>
  <si>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</si>
  <si>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</si>
  <si>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</si>
  <si>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</si>
  <si>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</si>
  <si>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</si>
  <si>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</si>
  <si>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</si>
  <si>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</si>
  <si>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</si>
  <si>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</si>
  <si>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</si>
  <si>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</si>
  <si>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</si>
  <si>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</si>
  <si>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</si>
  <si>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</si>
  <si>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</si>
  <si>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</si>
  <si>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</si>
  <si>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</si>
  <si>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</si>
  <si>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</si>
  <si>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</si>
  <si>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</si>
  <si>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</si>
  <si>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</si>
  <si>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</si>
  <si>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</si>
  <si>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</si>
  <si>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</si>
  <si>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</si>
  <si>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</si>
  <si>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</si>
  <si>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</si>
  <si>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</si>
  <si>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</si>
  <si>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</si>
  <si>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</si>
  <si>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</si>
  <si>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</si>
  <si>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</si>
  <si>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</si>
  <si>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</si>
  <si>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</si>
  <si>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</si>
  <si>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</si>
  <si>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</si>
  <si>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</si>
  <si>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</si>
  <si>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</si>
  <si>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</si>
  <si>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</si>
  <si>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</si>
  <si>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</si>
  <si>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</si>
  <si>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</si>
  <si>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</si>
  <si>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</si>
  <si>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</si>
  <si>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</si>
  <si>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</si>
  <si>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</si>
  <si>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</si>
  <si>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</si>
  <si>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</si>
  <si>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</si>
  <si>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</si>
  <si>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</si>
  <si>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</si>
  <si>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</si>
  <si>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</si>
  <si>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</si>
  <si>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</si>
  <si>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</si>
  <si>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</si>
  <si>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</si>
  <si>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</si>
  <si>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</si>
  <si>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</si>
  <si>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</si>
  <si>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</si>
  <si>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</si>
  <si>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</si>
  <si>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</si>
  <si>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</si>
  <si>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</si>
  <si>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</si>
  <si>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</si>
  <si>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</si>
  <si>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</si>
  <si>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</si>
  <si>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</si>
  <si>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</si>
  <si>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</si>
  <si>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</si>
  <si>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</si>
  <si>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</si>
  <si>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</si>
  <si>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</si>
  <si>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</si>
  <si>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</si>
  <si>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</si>
  <si>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</si>
  <si>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</si>
  <si>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</si>
  <si>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</si>
  <si>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</si>
  <si>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</si>
  <si>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</si>
  <si>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</si>
  <si>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</si>
  <si>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</si>
  <si>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</si>
  <si>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</si>
  <si>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</si>
  <si>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</si>
  <si>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</si>
  <si>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</si>
  <si>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</si>
  <si>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</si>
  <si>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</si>
  <si>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</si>
  <si>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</si>
  <si>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</si>
  <si>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</si>
  <si>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</si>
  <si>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</si>
  <si>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</si>
  <si>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</si>
  <si>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</si>
  <si>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</si>
  <si>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</si>
  <si>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</si>
  <si>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</si>
  <si>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</si>
  <si>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</si>
  <si>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</si>
  <si>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</si>
  <si>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</si>
  <si>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</si>
  <si>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</si>
  <si>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</si>
  <si>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</si>
  <si>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</si>
  <si>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</si>
  <si>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</si>
  <si>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</si>
  <si>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</si>
  <si>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</si>
  <si>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</si>
  <si>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</si>
  <si>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</si>
  <si>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</si>
  <si>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</si>
  <si>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</si>
  <si>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</si>
  <si>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</si>
  <si>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</si>
  <si>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</si>
  <si>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</si>
  <si>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</si>
  <si>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</si>
  <si>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</si>
  <si>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</si>
  <si>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</si>
  <si>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</si>
  <si>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</si>
  <si>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</si>
  <si>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</si>
  <si>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</si>
  <si>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</si>
  <si>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</si>
  <si>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</si>
  <si>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</si>
  <si>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</si>
  <si>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</si>
  <si>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</si>
  <si>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</si>
  <si>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</si>
  <si>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</si>
  <si>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</si>
  <si>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</si>
  <si>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</si>
  <si>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</si>
  <si>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</si>
  <si>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</si>
  <si>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</si>
  <si>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</si>
  <si>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</si>
  <si>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</si>
  <si>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</si>
  <si>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</si>
  <si>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</si>
  <si>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</si>
  <si>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</si>
  <si>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</si>
  <si>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</si>
  <si>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</si>
  <si>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</si>
  <si>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</si>
  <si>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</si>
  <si>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</si>
  <si>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</si>
  <si>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</si>
  <si>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</si>
  <si>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</si>
  <si>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</si>
  <si>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</si>
  <si>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</si>
  <si>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</si>
  <si>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</si>
  <si>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</si>
  <si>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</si>
  <si>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</si>
  <si>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</si>
  <si>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</si>
  <si>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</si>
  <si>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</si>
  <si>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</si>
  <si>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</si>
  <si>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</si>
  <si>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</si>
  <si>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</si>
  <si>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</si>
  <si>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</si>
  <si>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</si>
  <si>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</si>
  <si>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</si>
  <si>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</si>
  <si>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</si>
  <si>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</si>
  <si>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</si>
  <si>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</si>
  <si>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</si>
  <si>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</si>
  <si>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</si>
  <si>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</si>
  <si>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</si>
  <si>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</si>
  <si>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</si>
  <si>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</si>
  <si>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</si>
  <si>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</si>
  <si>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</si>
  <si>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</si>
  <si>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</si>
  <si>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</si>
  <si>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</si>
  <si>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</si>
  <si>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</si>
  <si>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</si>
  <si>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</si>
  <si>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</si>
  <si>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</si>
  <si>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</si>
  <si>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</si>
  <si>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</si>
  <si>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</si>
  <si>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</si>
  <si>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</si>
  <si>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</si>
  <si>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</si>
  <si>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</si>
  <si>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</si>
  <si>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</si>
  <si>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</si>
  <si>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</si>
  <si>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</si>
  <si>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</si>
  <si>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</si>
  <si>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</si>
  <si>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</si>
  <si>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</si>
  <si>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</si>
  <si>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</si>
  <si>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</si>
  <si>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</si>
  <si>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</si>
  <si>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</si>
  <si>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</si>
  <si>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</si>
  <si>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</si>
  <si>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</si>
  <si>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</si>
  <si>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</si>
  <si>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</si>
  <si>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</si>
  <si>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</si>
  <si>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</si>
  <si>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</si>
  <si>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</si>
  <si>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</si>
  <si>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</si>
  <si>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</si>
  <si>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</si>
  <si>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</si>
  <si>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</si>
  <si>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</si>
  <si>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</si>
  <si>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</si>
  <si>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</si>
  <si>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</si>
  <si>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</si>
  <si>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</si>
  <si>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</si>
  <si>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</si>
  <si>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</si>
  <si>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</si>
  <si>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</si>
  <si>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</si>
  <si>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</si>
  <si>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</si>
  <si>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</si>
  <si>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</si>
  <si>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</si>
  <si>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</si>
  <si>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</si>
  <si>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</si>
  <si>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</si>
  <si>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</si>
  <si>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</si>
  <si>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</si>
  <si>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</si>
  <si>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</si>
  <si>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</si>
  <si>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</si>
  <si>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</si>
  <si>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</si>
  <si>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</si>
  <si>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</si>
  <si>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</si>
  <si>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</si>
  <si>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</si>
  <si>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</si>
  <si>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</si>
  <si>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</si>
  <si>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</si>
  <si>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</si>
  <si>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</si>
  <si>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</si>
  <si>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</si>
  <si>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</si>
  <si>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</si>
  <si>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</si>
  <si>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</si>
  <si>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</si>
  <si>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</si>
  <si>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</si>
  <si>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</si>
  <si>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</si>
  <si>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</si>
  <si>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</si>
  <si>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</si>
  <si>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</si>
  <si>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</si>
  <si>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</si>
  <si>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</si>
  <si>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</si>
  <si>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</si>
  <si>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</si>
  <si>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</si>
  <si>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</si>
  <si>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</si>
  <si>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</si>
  <si>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</si>
  <si>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</si>
  <si>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</si>
  <si>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</si>
  <si>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</si>
  <si>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</si>
  <si>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</si>
  <si>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</si>
  <si>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</si>
  <si>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</si>
  <si>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</si>
  <si>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</si>
  <si>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</si>
  <si>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</si>
  <si>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</si>
  <si>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</si>
  <si>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</si>
  <si>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</si>
  <si>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</si>
  <si>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</si>
  <si>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</si>
  <si>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</si>
  <si>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</si>
  <si>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</si>
  <si>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</si>
  <si>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</si>
  <si>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</si>
  <si>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</si>
  <si>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</si>
  <si>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</si>
  <si>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</si>
  <si>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</si>
  <si>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</si>
  <si>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</si>
  <si>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</si>
  <si>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</si>
  <si>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</si>
  <si>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</si>
  <si>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</si>
  <si>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</si>
  <si>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</si>
  <si>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</si>
  <si>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</si>
  <si>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</si>
  <si>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</si>
  <si>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</si>
  <si>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</si>
  <si>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</si>
  <si>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</si>
  <si>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</si>
  <si>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</si>
  <si>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</si>
  <si>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</si>
  <si>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</si>
  <si>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</si>
  <si>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</si>
  <si>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</si>
  <si>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</si>
  <si>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</si>
  <si>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</si>
  <si>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</si>
  <si>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</si>
  <si>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</si>
  <si>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</si>
  <si>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</si>
  <si>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</si>
  <si>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</si>
  <si>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</si>
  <si>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</si>
  <si>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</si>
  <si>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</si>
  <si>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</si>
  <si>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</si>
  <si>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</si>
  <si>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</si>
  <si>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</si>
  <si>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</si>
  <si>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</si>
  <si>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</si>
  <si>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</si>
  <si>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</si>
  <si>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</si>
  <si>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</si>
  <si>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</si>
  <si>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</si>
  <si>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</si>
  <si>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</si>
  <si>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</si>
  <si>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</si>
  <si>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</si>
  <si>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</si>
  <si>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</si>
  <si>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</si>
  <si>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</si>
  <si>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</si>
  <si>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</si>
  <si>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</si>
  <si>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</si>
  <si>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</si>
  <si>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</si>
  <si>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</si>
  <si>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</si>
  <si>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</si>
  <si>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</si>
  <si>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</si>
  <si>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</si>
  <si>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</si>
  <si>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</si>
  <si>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</si>
  <si>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</si>
  <si>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</si>
  <si>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</si>
  <si>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</si>
  <si>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</si>
  <si>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</si>
  <si>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</si>
  <si>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</si>
  <si>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</si>
  <si>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</si>
  <si>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</si>
  <si>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</si>
  <si>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</si>
  <si>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</si>
  <si>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</si>
  <si>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</si>
  <si>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</si>
  <si>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</si>
  <si>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</si>
  <si>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</si>
  <si>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</si>
  <si>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</si>
  <si>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</si>
  <si>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</si>
  <si>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</si>
  <si>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</si>
  <si>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</si>
  <si>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</si>
  <si>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</si>
  <si>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</si>
  <si>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</si>
  <si>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</si>
  <si>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</si>
  <si>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</si>
  <si>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</si>
  <si>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</si>
  <si>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</si>
  <si>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</si>
  <si>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</si>
  <si>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</si>
  <si>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</si>
  <si>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</si>
  <si>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</si>
  <si>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</si>
  <si>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</si>
  <si>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</si>
  <si>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</si>
  <si>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</si>
  <si>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</si>
  <si>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</si>
  <si>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</si>
  <si>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</si>
  <si>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</si>
  <si>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</si>
  <si>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</si>
  <si>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</si>
  <si>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</si>
  <si>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</si>
  <si>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</si>
  <si>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</si>
  <si>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</si>
  <si>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</si>
  <si>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</si>
  <si>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</si>
  <si>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</si>
  <si>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</si>
  <si>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</si>
  <si>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</si>
  <si>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</si>
  <si>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</si>
  <si>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</si>
  <si>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</si>
  <si>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</si>
  <si>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</si>
  <si>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</si>
  <si>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</si>
  <si>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</si>
  <si>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</si>
  <si>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</si>
  <si>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</si>
  <si>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</si>
  <si>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</si>
  <si>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</si>
  <si>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</si>
  <si>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</si>
  <si>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</si>
  <si>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</si>
  <si>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</si>
  <si>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</si>
  <si>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</si>
  <si>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</si>
  <si>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</si>
  <si>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</si>
  <si>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</si>
  <si>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</si>
  <si>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</si>
  <si>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</si>
  <si>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</si>
  <si>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</si>
  <si>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</si>
  <si>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</si>
  <si>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</si>
  <si>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</si>
  <si>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</si>
  <si>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</si>
  <si>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</si>
  <si>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</si>
  <si>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</si>
  <si>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</si>
  <si>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</si>
  <si>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</si>
  <si>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</si>
  <si>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</si>
  <si>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</si>
  <si>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</si>
  <si>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</si>
  <si>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</si>
  <si>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</si>
  <si>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</si>
  <si>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</si>
  <si>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</si>
  <si>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</si>
  <si>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</si>
  <si>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</si>
  <si>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</si>
  <si>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</si>
  <si>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</si>
  <si>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</si>
  <si>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</si>
  <si>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</si>
  <si>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</si>
  <si>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</si>
  <si>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</si>
  <si>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</si>
  <si>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</si>
  <si>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</si>
  <si>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</si>
  <si>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</si>
  <si>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</si>
  <si>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</si>
  <si>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</si>
  <si>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</si>
  <si>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</si>
  <si>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</si>
  <si>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</si>
  <si>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</si>
  <si>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</si>
  <si>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</si>
  <si>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</si>
  <si>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</si>
  <si>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</si>
  <si>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</si>
  <si>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</si>
  <si>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</si>
  <si>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</si>
  <si>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</si>
  <si>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</si>
  <si>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</si>
  <si>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</si>
  <si>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</si>
  <si>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</si>
  <si>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</si>
  <si>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</si>
  <si>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</si>
  <si>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</si>
  <si>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</si>
  <si>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</si>
  <si>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</si>
  <si>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</si>
  <si>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</si>
  <si>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</si>
  <si>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</si>
  <si>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</si>
  <si>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</si>
  <si>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</si>
  <si>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</si>
  <si>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</si>
  <si>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</si>
  <si>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</si>
  <si>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</si>
  <si>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</si>
  <si>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</si>
  <si>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</si>
  <si>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</si>
  <si>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</si>
  <si>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</si>
  <si>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</si>
  <si>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</si>
  <si>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</si>
  <si>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</si>
  <si>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</si>
  <si>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</si>
  <si>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</si>
  <si>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</si>
  <si>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</si>
  <si>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</si>
  <si>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</si>
  <si>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</si>
  <si>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</si>
  <si>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</si>
  <si>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</si>
  <si>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</si>
  <si>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</si>
  <si>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</si>
  <si>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</si>
  <si>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</si>
  <si>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</si>
  <si>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</si>
  <si>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</si>
  <si>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</si>
  <si>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</si>
  <si>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</si>
  <si>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</si>
  <si>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</si>
  <si>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</si>
  <si>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</si>
  <si>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</si>
  <si>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</si>
  <si>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</si>
  <si>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</si>
  <si>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</si>
  <si>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</si>
  <si>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</si>
  <si>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</si>
  <si>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</si>
  <si>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</si>
  <si>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</si>
  <si>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</si>
  <si>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</si>
  <si>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</si>
  <si>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</si>
  <si>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</si>
  <si>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</si>
  <si>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</si>
  <si>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</si>
  <si>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</si>
  <si>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</si>
  <si>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</si>
  <si>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</si>
  <si>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</si>
  <si>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</si>
  <si>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</si>
  <si>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</si>
  <si>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</si>
  <si>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</si>
  <si>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</si>
  <si>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</si>
  <si>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</si>
  <si>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</si>
  <si>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</si>
  <si>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</si>
  <si>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</si>
  <si>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</si>
  <si>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</si>
  <si>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</si>
  <si>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</si>
  <si>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</si>
  <si>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</si>
  <si>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</si>
  <si>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</si>
  <si>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</si>
  <si>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</si>
  <si>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</si>
  <si>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</si>
  <si>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</si>
  <si>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</si>
  <si>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</si>
  <si>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</si>
  <si>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</si>
  <si>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</si>
  <si>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</si>
  <si>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</si>
  <si>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</si>
  <si>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</si>
  <si>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</si>
  <si>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</si>
  <si>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</si>
  <si>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</si>
  <si>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</si>
  <si>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</si>
  <si>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</si>
  <si>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</si>
  <si>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</si>
  <si>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</si>
  <si>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</si>
  <si>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</si>
  <si>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</si>
  <si>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</si>
  <si>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</si>
  <si>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</si>
  <si>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</si>
  <si>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</si>
  <si>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</si>
  <si>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</si>
  <si>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</si>
  <si>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</si>
  <si>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</si>
  <si>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</si>
  <si>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</si>
  <si>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</si>
  <si>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</si>
  <si>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</si>
  <si>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</si>
  <si>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</si>
  <si>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</si>
  <si>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</si>
  <si>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</si>
  <si>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</si>
  <si>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</si>
  <si>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</si>
  <si>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</si>
  <si>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</si>
  <si>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</si>
  <si>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</si>
  <si>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</si>
  <si>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</si>
  <si>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</si>
  <si>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</si>
  <si>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</si>
  <si>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</si>
  <si>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</si>
  <si>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</si>
  <si>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</si>
  <si>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</si>
  <si>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</si>
  <si>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</si>
  <si>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</si>
  <si>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</si>
  <si>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</si>
  <si>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</si>
  <si>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</si>
  <si>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</si>
  <si>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</si>
  <si>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</si>
  <si>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</si>
  <si>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</si>
  <si>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</si>
  <si>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</si>
  <si>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</si>
  <si>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</si>
  <si>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</si>
  <si>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</si>
  <si>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</si>
  <si>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</si>
  <si>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</si>
  <si>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</si>
  <si>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</si>
  <si>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</si>
  <si>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</si>
  <si>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</si>
  <si>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</si>
  <si>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</si>
  <si>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</si>
  <si>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</si>
  <si>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</si>
  <si>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</si>
  <si>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</si>
  <si>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</si>
  <si>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</si>
  <si>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</si>
  <si>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</si>
  <si>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</si>
  <si>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</si>
  <si>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</si>
  <si>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</si>
  <si>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</si>
  <si>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</si>
  <si>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</si>
  <si>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</si>
  <si>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</si>
  <si>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</si>
  <si>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</si>
  <si>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</si>
  <si>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</si>
  <si>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</si>
  <si>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</si>
  <si>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</si>
  <si>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</si>
  <si>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</si>
  <si>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</si>
  <si>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</si>
  <si>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</si>
  <si>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</si>
  <si>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</si>
  <si>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</si>
  <si>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</si>
  <si>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</si>
  <si>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</si>
  <si>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</si>
  <si>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</si>
  <si>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</si>
  <si>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</si>
  <si>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</si>
  <si>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</si>
  <si>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</si>
  <si>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</si>
  <si>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</si>
  <si>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</si>
  <si>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</si>
  <si>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</si>
  <si>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</si>
  <si>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</si>
  <si>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</si>
  <si>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</si>
  <si>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</si>
  <si>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</si>
  <si>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</si>
  <si>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</si>
  <si>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</si>
  <si>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</si>
  <si>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</si>
  <si>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</si>
  <si>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</si>
  <si>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</si>
  <si>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</si>
  <si>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</si>
  <si>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</si>
  <si>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</si>
  <si>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</si>
  <si>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</si>
  <si>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</si>
  <si>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</si>
  <si>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</si>
  <si>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</si>
  <si>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</si>
  <si>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</si>
  <si>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</si>
  <si>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</si>
  <si>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</si>
  <si>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</si>
  <si>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</si>
  <si>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</si>
  <si>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</si>
  <si>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</si>
  <si>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</si>
  <si>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</si>
  <si>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</si>
  <si>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</si>
  <si>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</si>
  <si>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</si>
  <si>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</si>
  <si>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</si>
  <si>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</si>
  <si>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</si>
  <si>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</si>
  <si>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</si>
  <si>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</si>
  <si>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</si>
  <si>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</si>
  <si>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</si>
  <si>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</si>
  <si>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</si>
  <si>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</si>
  <si>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</si>
  <si>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</si>
  <si>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</si>
  <si>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</si>
  <si>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</si>
  <si>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</si>
  <si>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</si>
  <si>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</si>
  <si>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</si>
  <si>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</si>
  <si>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</si>
  <si>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</si>
  <si>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</si>
  <si>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</si>
  <si>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</si>
  <si>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</si>
  <si>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</si>
  <si>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</si>
  <si>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</si>
  <si>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</si>
  <si>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</si>
  <si>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</si>
  <si>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</si>
  <si>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</si>
  <si>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</si>
  <si>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</si>
  <si>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</si>
  <si>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</si>
  <si>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</si>
  <si>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</si>
  <si>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</si>
  <si>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</si>
  <si>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</si>
  <si>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</si>
  <si>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</si>
  <si>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</si>
  <si>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</si>
  <si>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</si>
  <si>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</si>
  <si>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</si>
  <si>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</si>
  <si>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</si>
  <si>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</si>
  <si>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</si>
  <si>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</si>
  <si>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</si>
  <si>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</si>
  <si>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</si>
  <si>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</si>
  <si>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</si>
  <si>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</si>
  <si>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</si>
  <si>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</si>
  <si>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</si>
  <si>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</si>
  <si>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</si>
  <si>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</si>
  <si>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</si>
  <si>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</si>
  <si>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</si>
  <si>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</si>
  <si>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</si>
  <si>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</si>
  <si>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</si>
  <si>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</si>
  <si>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</si>
  <si>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</si>
  <si>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</si>
  <si>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</si>
  <si>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</si>
  <si>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</si>
  <si>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</si>
  <si>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</si>
  <si>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</si>
  <si>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</si>
  <si>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</si>
  <si>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</si>
  <si>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</si>
  <si>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</si>
  <si>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</si>
  <si>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</si>
  <si>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</si>
  <si>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</si>
  <si>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</si>
  <si>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</si>
  <si>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</si>
  <si>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</si>
  <si>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</si>
  <si>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</si>
  <si>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</si>
  <si>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</si>
  <si>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</si>
  <si>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</si>
  <si>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</si>
  <si>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</si>
  <si>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</si>
  <si>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</si>
  <si>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</si>
  <si>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</si>
  <si>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</si>
  <si>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</si>
  <si>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</si>
  <si>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</si>
  <si>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</si>
  <si>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</si>
  <si>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</si>
  <si>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</si>
  <si>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</si>
  <si>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</si>
  <si>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</si>
  <si>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</si>
  <si>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</si>
  <si>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</si>
  <si>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</si>
  <si>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</si>
  <si>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</si>
  <si>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</si>
  <si>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</si>
  <si>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</si>
  <si>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</si>
  <si>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</si>
  <si>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</si>
  <si>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</si>
  <si>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</si>
  <si>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</si>
  <si>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</si>
  <si>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</si>
  <si>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</si>
  <si>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</si>
  <si>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</si>
  <si>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</si>
  <si>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</si>
  <si>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</si>
  <si>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</si>
  <si>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</si>
  <si>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</si>
  <si>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</si>
  <si>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</si>
  <si>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</si>
  <si>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</si>
  <si>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</si>
  <si>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</si>
  <si>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</si>
  <si>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</si>
  <si>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</si>
  <si>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</si>
  <si>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</si>
  <si>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</si>
  <si>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</si>
  <si>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</si>
  <si>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</si>
  <si>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</si>
  <si>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</si>
  <si>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</si>
  <si>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</si>
  <si>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</si>
  <si>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</si>
  <si>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</si>
  <si>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</si>
  <si>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</si>
  <si>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</si>
  <si>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</si>
  <si>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</si>
  <si>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</si>
  <si>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</si>
  <si>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</si>
  <si>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</si>
  <si>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</si>
  <si>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</si>
  <si>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</si>
  <si>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</si>
  <si>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</si>
  <si>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</si>
  <si>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</si>
  <si>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</si>
  <si>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</si>
  <si>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</si>
  <si>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</si>
  <si>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</si>
  <si>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</si>
  <si>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</si>
  <si>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</si>
  <si>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</si>
  <si>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</si>
  <si>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</si>
  <si>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</si>
  <si>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</si>
  <si>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</si>
  <si>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</si>
  <si>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</si>
  <si>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</si>
  <si>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</si>
  <si>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</si>
  <si>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</si>
  <si>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</si>
  <si>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</si>
  <si>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</si>
  <si>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</si>
  <si>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</si>
  <si>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</si>
  <si>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</si>
  <si>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</si>
  <si>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</si>
  <si>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</si>
  <si>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</si>
  <si>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</si>
  <si>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</si>
  <si>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</si>
  <si>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</si>
  <si>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</si>
  <si>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</si>
  <si>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</si>
  <si>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</si>
  <si>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</si>
  <si>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</si>
  <si>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</si>
  <si>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</si>
  <si>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</si>
  <si>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</si>
  <si>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</si>
  <si>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</si>
  <si>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</si>
  <si>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</si>
  <si>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</si>
  <si>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</si>
  <si>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</si>
  <si>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</si>
  <si>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</si>
  <si>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</si>
  <si>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</si>
  <si>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</si>
  <si>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</si>
  <si>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</si>
  <si>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</si>
  <si>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</si>
  <si>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</si>
  <si>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</si>
  <si>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</si>
  <si>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</si>
  <si>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</si>
  <si>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</si>
  <si>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</si>
  <si>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</si>
  <si>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</si>
  <si>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</si>
  <si>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</si>
  <si>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</si>
  <si>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</si>
  <si>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</si>
  <si>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</si>
  <si>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</si>
  <si>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</si>
  <si>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</si>
  <si>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</si>
  <si>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</si>
  <si>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</si>
  <si>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</si>
  <si>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</si>
  <si>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</si>
  <si>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</si>
  <si>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</si>
  <si>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</si>
  <si>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</si>
  <si>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</si>
  <si>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</si>
  <si>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</si>
  <si>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</si>
  <si>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</si>
  <si>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</si>
  <si>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</si>
  <si>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</si>
  <si>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</si>
  <si>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</si>
  <si>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</si>
  <si>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</si>
  <si>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</si>
  <si>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</si>
  <si>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</si>
  <si>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</si>
  <si>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</si>
  <si>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</si>
  <si>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</si>
  <si>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</si>
  <si>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</si>
  <si>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</si>
  <si>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</si>
  <si>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</si>
  <si>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</si>
  <si>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</si>
  <si>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</si>
  <si>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</si>
  <si>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</si>
  <si>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</si>
  <si>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</si>
  <si>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</si>
  <si>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</si>
  <si>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</si>
  <si>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</si>
  <si>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</si>
  <si>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</si>
  <si>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</si>
  <si>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</si>
  <si>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</si>
  <si>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</si>
  <si>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</si>
  <si>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</si>
  <si>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</si>
  <si>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</si>
  <si>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</si>
  <si>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</si>
  <si>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</si>
  <si>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</si>
  <si>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</si>
  <si>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</si>
  <si>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</si>
  <si>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</si>
  <si>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</si>
  <si>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</si>
  <si>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</si>
  <si>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</si>
  <si>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</si>
  <si>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</si>
  <si>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</si>
  <si>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</si>
  <si>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</si>
  <si>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</si>
  <si>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</si>
  <si>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</si>
  <si>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</si>
  <si>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</si>
  <si>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</si>
  <si>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</si>
  <si>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</si>
  <si>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</si>
  <si>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</si>
  <si>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</si>
  <si>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</si>
  <si>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</si>
  <si>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</si>
  <si>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</si>
  <si>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</si>
  <si>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</si>
  <si>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</si>
  <si>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</si>
  <si>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</si>
  <si>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</si>
  <si>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</si>
  <si>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</si>
  <si>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</si>
  <si>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</si>
  <si>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</si>
  <si>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</si>
  <si>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</si>
  <si>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</si>
  <si>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</si>
  <si>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</si>
  <si>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</si>
  <si>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</si>
  <si>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</si>
  <si>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</si>
  <si>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</si>
  <si>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</si>
  <si>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</si>
  <si>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</si>
  <si>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</si>
  <si>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</si>
  <si>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</si>
  <si>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</si>
  <si>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</si>
  <si>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</si>
  <si>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</si>
  <si>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</si>
  <si>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</si>
  <si>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</si>
  <si>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</si>
  <si>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</si>
  <si>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</si>
  <si>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</si>
  <si>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</si>
  <si>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</si>
  <si>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</si>
  <si>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</si>
  <si>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</si>
  <si>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</si>
  <si>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</si>
  <si>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</si>
  <si>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</si>
  <si>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</si>
  <si>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</si>
  <si>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</si>
  <si>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</si>
  <si>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</si>
  <si>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</si>
  <si>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</si>
  <si>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</si>
  <si>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</si>
  <si>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</si>
  <si>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</si>
  <si>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</si>
  <si>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</si>
  <si>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</si>
  <si>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</si>
  <si>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</si>
  <si>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</si>
  <si>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</si>
  <si>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</si>
  <si>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</si>
  <si>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</si>
  <si>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</si>
  <si>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</si>
  <si>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</si>
  <si>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</si>
  <si>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</si>
  <si>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</si>
  <si>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</si>
  <si>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</si>
  <si>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</si>
  <si>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</si>
  <si>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</si>
  <si>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</si>
  <si>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</si>
  <si>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</si>
  <si>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</si>
  <si>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</si>
  <si>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</si>
  <si>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</si>
  <si>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</si>
  <si>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</si>
  <si>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</si>
  <si>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</si>
  <si>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</si>
  <si>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</si>
  <si>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</si>
  <si>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</si>
  <si>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</si>
  <si>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</si>
  <si>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</si>
  <si>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</si>
  <si>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</si>
  <si>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</si>
  <si>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</si>
  <si>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</si>
  <si>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</si>
  <si>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</si>
  <si>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</si>
  <si>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</si>
  <si>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</si>
  <si>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</si>
  <si>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</si>
  <si>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</si>
  <si>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</si>
  <si>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</si>
  <si>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</si>
  <si>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</si>
  <si>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</si>
  <si>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</si>
  <si>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</si>
  <si>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</si>
  <si>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</si>
  <si>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</si>
  <si>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</si>
  <si>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</si>
  <si>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</si>
  <si>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</si>
  <si>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</si>
  <si>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</si>
  <si>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</si>
  <si>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</si>
  <si>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</si>
  <si>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</si>
  <si>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</si>
  <si>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</si>
  <si>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</si>
  <si>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</si>
  <si>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</si>
  <si>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</si>
  <si>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</si>
  <si>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</si>
  <si>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</si>
  <si>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</si>
  <si>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</si>
  <si>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</si>
  <si>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</si>
  <si>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</si>
  <si>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</si>
  <si>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</si>
  <si>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</si>
  <si>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</si>
  <si>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</si>
  <si>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</si>
  <si>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</si>
  <si>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</si>
  <si>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</si>
  <si>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</si>
  <si>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</si>
  <si>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</si>
  <si>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</si>
  <si>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</si>
  <si>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</si>
  <si>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</si>
  <si>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</si>
  <si>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</si>
  <si>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</si>
  <si>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</si>
  <si>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</si>
  <si>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</si>
  <si>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</si>
  <si>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</si>
  <si>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</si>
  <si>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</si>
  <si>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</si>
  <si>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</si>
  <si>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</si>
  <si>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</si>
  <si>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</si>
  <si>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</si>
  <si>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</si>
  <si>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</si>
  <si>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</si>
  <si>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</si>
  <si>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</si>
  <si>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</si>
  <si>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</si>
  <si>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</si>
  <si>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</si>
  <si>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</si>
  <si>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</si>
  <si>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</si>
  <si>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</si>
  <si>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</si>
  <si>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</si>
  <si>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</si>
  <si>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</si>
  <si>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</si>
  <si>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</si>
  <si>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</si>
  <si>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</si>
  <si>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</si>
  <si>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</si>
  <si>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</si>
  <si>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</si>
  <si>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</si>
  <si>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</si>
  <si>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</si>
  <si>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</si>
  <si>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</si>
  <si>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</si>
  <si>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</si>
  <si>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</si>
  <si>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</si>
  <si>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</si>
  <si>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</si>
  <si>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</si>
  <si>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</si>
  <si>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</si>
  <si>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</si>
  <si>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</si>
  <si>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</si>
  <si>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</si>
  <si>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</si>
  <si>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</si>
  <si>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</si>
  <si>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</si>
  <si>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</si>
  <si>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</si>
  <si>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</si>
  <si>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</si>
  <si>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</si>
  <si>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</si>
  <si>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</si>
  <si>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</si>
  <si>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</si>
  <si>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</si>
  <si>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</si>
  <si>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</si>
  <si>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</si>
  <si>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</si>
  <si>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</si>
  <si>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</si>
  <si>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</si>
  <si>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</si>
  <si>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</si>
  <si>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</si>
  <si>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</si>
  <si>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</si>
  <si>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</si>
  <si>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</si>
  <si>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</si>
  <si>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</si>
  <si>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</si>
  <si>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</si>
  <si>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</si>
  <si>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</si>
  <si>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</si>
  <si>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</si>
  <si>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</si>
  <si>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</si>
  <si>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</si>
  <si>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</si>
  <si>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</si>
  <si>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</si>
  <si>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</si>
  <si>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</si>
  <si>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</si>
  <si>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</si>
  <si>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</si>
  <si>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</si>
  <si>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</si>
  <si>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</si>
  <si>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</si>
  <si>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</si>
  <si>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</si>
  <si>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</si>
  <si>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</si>
  <si>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</si>
  <si>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</si>
  <si>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</si>
  <si>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</si>
  <si>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</si>
  <si>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</si>
  <si>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</si>
  <si>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</si>
  <si>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</si>
  <si>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</si>
  <si>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</si>
  <si>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</si>
  <si>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</si>
  <si>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</si>
  <si>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</si>
  <si>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</si>
  <si>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</si>
  <si>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</si>
  <si>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</si>
  <si>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</si>
  <si>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</si>
  <si>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</si>
  <si>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</si>
  <si>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</si>
  <si>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</si>
  <si>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</si>
  <si>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</si>
  <si>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</si>
  <si>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</si>
  <si>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</si>
  <si>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</si>
  <si>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</si>
  <si>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</si>
  <si>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</si>
  <si>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</si>
  <si>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</si>
  <si>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</si>
  <si>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</si>
  <si>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</si>
  <si>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</si>
  <si>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</si>
  <si>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</si>
  <si>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</si>
  <si>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</si>
  <si>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</si>
  <si>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</si>
  <si>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</si>
  <si>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</si>
  <si>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</si>
  <si>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</si>
  <si>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</si>
  <si>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</si>
  <si>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</si>
  <si>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</si>
  <si>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</si>
  <si>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</si>
  <si>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</si>
  <si>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</si>
  <si>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</si>
  <si>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</si>
  <si>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</si>
  <si>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</si>
  <si>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</si>
  <si>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</si>
  <si>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</si>
  <si>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</si>
  <si>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</si>
  <si>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</si>
  <si>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</si>
  <si>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</si>
  <si>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</si>
  <si>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</si>
  <si>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</si>
  <si>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</si>
  <si>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</si>
  <si>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</si>
  <si>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</si>
  <si>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</si>
  <si>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</si>
  <si>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</si>
  <si>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</si>
  <si>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</si>
  <si>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</si>
  <si>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</si>
  <si>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</si>
  <si>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</si>
  <si>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</si>
  <si>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</si>
  <si>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</si>
  <si>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</si>
  <si>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</si>
  <si>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</si>
  <si>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</si>
  <si>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</si>
  <si>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</si>
  <si>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</si>
  <si>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</si>
  <si>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</si>
  <si>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</si>
  <si>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</si>
  <si>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</si>
  <si>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</si>
  <si>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</si>
  <si>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</si>
  <si>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</si>
  <si>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</si>
  <si>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</si>
  <si>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</si>
  <si>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</si>
  <si>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</si>
  <si>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</si>
  <si>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</si>
  <si>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</si>
  <si>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</si>
  <si>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</si>
  <si>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</si>
  <si>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</si>
  <si>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</si>
  <si>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</si>
  <si>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</si>
  <si>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</si>
  <si>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</si>
  <si>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</si>
  <si>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</si>
  <si>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</si>
  <si>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</si>
  <si>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</si>
  <si>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</si>
  <si>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</si>
  <si>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</si>
  <si>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</si>
  <si>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</si>
  <si>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</si>
  <si>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</si>
  <si>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</si>
  <si>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</si>
  <si>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</si>
  <si>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</si>
  <si>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</si>
  <si>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</si>
  <si>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</si>
  <si>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</si>
  <si>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</si>
  <si>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</si>
  <si>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</si>
  <si>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</si>
  <si>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</si>
  <si>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</si>
  <si>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</si>
  <si>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</si>
  <si>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</si>
  <si>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</si>
  <si>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</si>
  <si>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</si>
  <si>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</si>
  <si>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</si>
  <si>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</si>
  <si>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</si>
  <si>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</si>
  <si>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</si>
  <si>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</si>
  <si>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</si>
  <si>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</si>
  <si>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</si>
  <si>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</si>
  <si>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</si>
  <si>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</si>
  <si>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</si>
  <si>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</si>
  <si>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</si>
  <si>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</si>
  <si>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</si>
  <si>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</si>
  <si>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</si>
  <si>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</si>
  <si>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</si>
  <si>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</si>
  <si>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</si>
  <si>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</si>
  <si>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</si>
  <si>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</si>
  <si>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</si>
  <si>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</si>
  <si>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</si>
  <si>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</si>
  <si>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</si>
  <si>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</si>
  <si>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</si>
  <si>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</si>
  <si>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</si>
  <si>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</si>
  <si>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</si>
  <si>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</si>
  <si>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</si>
  <si>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</si>
  <si>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</si>
  <si>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</si>
  <si>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</si>
  <si>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</si>
  <si>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</si>
  <si>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</si>
  <si>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</si>
  <si>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</si>
  <si>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</si>
  <si>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</si>
  <si>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</si>
  <si>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</si>
  <si>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</si>
  <si>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</si>
  <si>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</si>
  <si>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</si>
  <si>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</si>
  <si>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</si>
  <si>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</si>
  <si>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</si>
  <si>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</si>
  <si>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</si>
  <si>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</si>
  <si>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</si>
  <si>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</si>
  <si>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</si>
  <si>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</si>
  <si>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</si>
  <si>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</si>
  <si>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</si>
  <si>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</si>
  <si>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</si>
  <si>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</si>
  <si>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</si>
  <si>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</si>
  <si>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</si>
  <si>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</si>
  <si>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</si>
  <si>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</si>
  <si>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</si>
  <si>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</si>
  <si>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</si>
  <si>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</si>
  <si>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</si>
  <si>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</si>
  <si>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</si>
  <si>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</si>
  <si>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</si>
  <si>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</si>
  <si>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</si>
  <si>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</si>
  <si>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</si>
  <si>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</si>
  <si>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</si>
  <si>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</si>
  <si>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</si>
  <si>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</si>
  <si>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</si>
  <si>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</si>
  <si>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</si>
  <si>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</si>
  <si>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</si>
  <si>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</si>
  <si>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</si>
  <si>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</si>
  <si>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</si>
  <si>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</si>
  <si>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</si>
  <si>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</si>
  <si>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</si>
  <si>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</si>
  <si>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</si>
  <si>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</si>
  <si>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</si>
  <si>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</si>
  <si>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</si>
  <si>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</si>
  <si>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</si>
  <si>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</si>
  <si>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</si>
  <si>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</si>
  <si>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</si>
  <si>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</si>
  <si>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</si>
  <si>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</si>
  <si>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</si>
  <si>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</si>
  <si>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</si>
  <si>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</si>
  <si>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</si>
  <si>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</si>
  <si>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</si>
  <si>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</si>
  <si>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</si>
  <si>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</si>
  <si>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</si>
  <si>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</si>
  <si>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</si>
  <si>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</si>
  <si>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</si>
  <si>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</si>
  <si>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</si>
  <si>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</si>
  <si>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</si>
  <si>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</si>
  <si>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</si>
  <si>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</si>
  <si>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</si>
  <si>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</si>
  <si>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</si>
  <si>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</si>
  <si>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</si>
  <si>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</si>
  <si>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</si>
  <si>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</si>
  <si>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</si>
  <si>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</si>
  <si>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</si>
  <si>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</si>
  <si>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</si>
  <si>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</si>
  <si>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</si>
  <si>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</si>
  <si>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</si>
  <si>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</si>
  <si>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</si>
  <si>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</si>
  <si>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</si>
  <si>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</si>
  <si>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</si>
  <si>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</si>
  <si>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</si>
  <si>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</si>
  <si>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</si>
  <si>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</si>
  <si>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</si>
  <si>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</si>
  <si>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</si>
  <si>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</si>
  <si>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</si>
  <si>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</si>
  <si>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</si>
  <si>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</si>
  <si>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</si>
  <si>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</si>
  <si>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</si>
  <si>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</si>
  <si>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</si>
  <si>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</si>
  <si>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</si>
  <si>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</si>
  <si>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</si>
  <si>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</si>
  <si>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</si>
  <si>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</si>
  <si>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</si>
  <si>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</si>
  <si>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</si>
  <si>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</si>
  <si>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</si>
  <si>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</si>
  <si>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</si>
  <si>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</si>
  <si>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</si>
  <si>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</si>
  <si>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</si>
  <si>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</si>
  <si>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</si>
  <si>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</si>
  <si>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</si>
  <si>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</si>
  <si>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</si>
  <si>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</si>
  <si>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</si>
  <si>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</si>
  <si>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</si>
  <si>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</si>
  <si>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</si>
  <si>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</si>
  <si>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</si>
  <si>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</si>
  <si>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</si>
  <si>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</si>
  <si>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</si>
  <si>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</si>
  <si>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</si>
  <si>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</si>
  <si>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</si>
  <si>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</si>
  <si>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</si>
  <si>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</si>
  <si>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</si>
  <si>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</si>
  <si>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</si>
  <si>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</si>
  <si>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</si>
  <si>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</si>
  <si>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</si>
  <si>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</si>
  <si>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</si>
  <si>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</si>
  <si>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</si>
  <si>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</si>
  <si>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</si>
  <si>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</si>
  <si>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</si>
  <si>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</si>
  <si>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</si>
  <si>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</si>
  <si>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</si>
  <si>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</si>
  <si>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</si>
  <si>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</si>
  <si>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</si>
  <si>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</si>
  <si>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</si>
  <si>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</si>
  <si>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</si>
  <si>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</si>
  <si>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</si>
  <si>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</si>
  <si>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</si>
  <si>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</si>
  <si>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</si>
  <si>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</si>
  <si>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</si>
  <si>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</si>
  <si>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</si>
  <si>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</si>
  <si>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</si>
  <si>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</si>
  <si>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</si>
  <si>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</si>
  <si>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</si>
  <si>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</si>
  <si>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</si>
  <si>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</si>
  <si>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</si>
  <si>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</si>
  <si>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</si>
  <si>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</si>
  <si>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</si>
  <si>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</si>
  <si>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</si>
  <si>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</si>
  <si>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</si>
  <si>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</si>
  <si>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</si>
  <si>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</si>
  <si>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</si>
  <si>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</si>
  <si>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</si>
  <si>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</si>
  <si>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</si>
  <si>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</si>
  <si>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</si>
  <si>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</si>
  <si>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</si>
  <si>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</si>
  <si>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</si>
  <si>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</si>
  <si>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</si>
  <si>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</si>
  <si>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</si>
  <si>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</si>
  <si>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</si>
  <si>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</si>
  <si>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</si>
  <si>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</si>
  <si>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</si>
  <si>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</si>
  <si>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</si>
  <si>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</si>
  <si>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</si>
  <si>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</si>
  <si>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</si>
  <si>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</si>
  <si>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</si>
  <si>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</si>
  <si>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</si>
  <si>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</si>
  <si>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</si>
  <si>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</si>
  <si>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</si>
  <si>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</si>
  <si>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</si>
  <si>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</si>
  <si>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</si>
  <si>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</si>
  <si>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</si>
  <si>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</si>
  <si>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</si>
  <si>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</si>
  <si>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</si>
  <si>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</si>
  <si>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</si>
  <si>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</si>
  <si>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</si>
  <si>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</si>
  <si>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</si>
  <si>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</si>
  <si>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</si>
  <si>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</si>
  <si>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</si>
  <si>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</si>
  <si>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</si>
  <si>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</si>
  <si>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</si>
  <si>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</si>
  <si>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</si>
  <si>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</si>
  <si>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</si>
  <si>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</si>
  <si>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</si>
  <si>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</si>
  <si>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</si>
  <si>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</si>
  <si>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</si>
  <si>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</si>
  <si>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</si>
  <si>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</si>
  <si>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</si>
  <si>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</si>
  <si>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</si>
  <si>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</si>
  <si>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</si>
  <si>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</si>
  <si>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</si>
  <si>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</si>
  <si>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</si>
  <si>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</si>
  <si>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</si>
  <si>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</si>
  <si>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</si>
  <si>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</si>
  <si>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</si>
  <si>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</si>
  <si>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</si>
  <si>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</si>
  <si>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</si>
  <si>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</si>
  <si>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</si>
  <si>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</si>
  <si>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</si>
  <si>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</si>
  <si>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</si>
  <si>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</si>
  <si>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</si>
  <si>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</si>
  <si>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</si>
  <si>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</si>
  <si>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</si>
  <si>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</si>
  <si>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</si>
  <si>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</si>
  <si>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</si>
  <si>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</si>
  <si>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</si>
  <si>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</si>
  <si>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</si>
  <si>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</si>
  <si>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</si>
  <si>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</si>
  <si>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</si>
  <si>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</si>
  <si>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</si>
  <si>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</si>
  <si>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</si>
  <si>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</si>
  <si>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</si>
  <si>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</si>
  <si>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</si>
  <si>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</si>
  <si>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</si>
  <si>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</si>
  <si>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</si>
  <si>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</si>
  <si>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</si>
  <si>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</si>
  <si>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</si>
  <si>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</si>
  <si>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</si>
  <si>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</si>
  <si>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</si>
  <si>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</si>
  <si>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</si>
  <si>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</si>
  <si>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</si>
  <si>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</si>
  <si>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</si>
  <si>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</si>
  <si>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</si>
  <si>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</si>
  <si>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</si>
  <si>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</si>
  <si>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</si>
  <si>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</si>
  <si>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</si>
  <si>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</si>
  <si>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</si>
  <si>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</si>
  <si>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</si>
  <si>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</si>
  <si>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</si>
  <si>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</si>
  <si>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</si>
  <si>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</si>
  <si>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</si>
  <si>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</si>
  <si>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</si>
  <si>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</si>
  <si>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</si>
  <si>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</si>
  <si>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</si>
  <si>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</si>
  <si>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</si>
  <si>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</si>
  <si>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</si>
  <si>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</si>
  <si>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</si>
  <si>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</si>
  <si>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</si>
  <si>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</si>
  <si>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</si>
  <si>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</si>
  <si>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</si>
  <si>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</si>
  <si>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</si>
  <si>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</si>
  <si>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</si>
  <si>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</si>
  <si>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</si>
  <si>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</si>
  <si>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</si>
  <si>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</si>
  <si>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</si>
  <si>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</si>
  <si>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</si>
  <si>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</si>
  <si>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</si>
  <si>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</si>
  <si>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</si>
  <si>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</si>
  <si>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</si>
  <si>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</si>
  <si>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</si>
  <si>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</si>
  <si>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</si>
  <si>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</si>
  <si>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</si>
  <si>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</si>
  <si>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</si>
  <si>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</si>
  <si>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</si>
  <si>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</si>
  <si>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</si>
  <si>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</si>
  <si>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</si>
  <si>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</si>
  <si>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</si>
  <si>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</si>
  <si>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</si>
  <si>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</si>
  <si>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</si>
  <si>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</si>
  <si>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</si>
  <si>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</si>
  <si>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</si>
  <si>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</si>
  <si>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</si>
  <si>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</si>
  <si>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</si>
  <si>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</si>
  <si>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</si>
  <si>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</si>
  <si>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</si>
  <si>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</si>
  <si>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</si>
  <si>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</si>
  <si>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</si>
  <si>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</si>
  <si>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</si>
  <si>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</si>
  <si>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</si>
  <si>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</si>
  <si>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</si>
  <si>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</si>
  <si>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</si>
  <si>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</si>
  <si>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</si>
  <si>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</si>
  <si>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</si>
  <si>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</si>
  <si>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</si>
  <si>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</si>
  <si>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</si>
  <si>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</si>
  <si>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</si>
  <si>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</si>
  <si>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</si>
  <si>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</si>
  <si>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</si>
  <si>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</si>
  <si>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</si>
  <si>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</si>
  <si>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</si>
  <si>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</si>
  <si>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</si>
  <si>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</si>
  <si>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</si>
  <si>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</si>
  <si>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</si>
  <si>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</si>
  <si>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</si>
  <si>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</si>
  <si>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</si>
  <si>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</si>
  <si>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</si>
  <si>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</si>
  <si>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</si>
  <si>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</si>
  <si>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</si>
  <si>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</si>
  <si>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</si>
  <si>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</si>
  <si>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</si>
  <si>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</si>
  <si>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</si>
  <si>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</si>
  <si>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</si>
  <si>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</si>
  <si>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</si>
  <si>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</si>
  <si>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</si>
  <si>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</si>
  <si>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</si>
  <si>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</si>
  <si>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</si>
  <si>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</si>
  <si>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</si>
  <si>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</si>
  <si>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</si>
  <si>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</si>
  <si>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</si>
  <si>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</si>
  <si>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</si>
  <si>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</si>
  <si>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</si>
  <si>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</si>
  <si>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</si>
  <si>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</si>
  <si>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</si>
  <si>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</si>
  <si>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</si>
  <si>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</si>
  <si>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</si>
  <si>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</si>
  <si>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</si>
  <si>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</si>
  <si>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</si>
  <si>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</si>
  <si>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</si>
  <si>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</si>
  <si>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</si>
  <si>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</si>
  <si>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</si>
  <si>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</si>
  <si>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</si>
  <si>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</si>
  <si>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</si>
  <si>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</si>
  <si>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</si>
  <si>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</si>
  <si>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</si>
  <si>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</si>
  <si>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</si>
  <si>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</si>
  <si>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</si>
  <si>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</si>
  <si>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</si>
  <si>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</si>
  <si>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</si>
  <si>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</si>
  <si>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</si>
  <si>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</si>
  <si>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</si>
  <si>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</si>
  <si>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</si>
  <si>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</si>
  <si>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</si>
  <si>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</si>
  <si>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</si>
  <si>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</si>
  <si>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</si>
  <si>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</si>
  <si>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</si>
  <si>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</si>
  <si>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</si>
  <si>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</si>
  <si>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</si>
  <si>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</si>
  <si>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</si>
  <si>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</si>
  <si>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</si>
  <si>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</si>
  <si>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</si>
  <si>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</si>
  <si>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</si>
  <si>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</si>
  <si>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</si>
  <si>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</si>
  <si>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</si>
  <si>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</si>
  <si>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</si>
  <si>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</si>
  <si>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</si>
  <si>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</si>
  <si>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</si>
  <si>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</si>
  <si>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</si>
  <si>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</si>
  <si>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</si>
  <si>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</si>
  <si>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</si>
  <si>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</si>
  <si>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</si>
  <si>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</si>
  <si>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</si>
  <si>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</si>
  <si>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</si>
  <si>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</si>
  <si>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</si>
  <si>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</si>
  <si>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</si>
  <si>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</si>
  <si>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</si>
  <si>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</si>
  <si>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</si>
  <si>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</si>
  <si>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</si>
  <si>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</si>
  <si>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</si>
  <si>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</si>
  <si>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</si>
  <si>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</si>
  <si>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</si>
  <si>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</si>
  <si>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</si>
  <si>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</si>
  <si>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</si>
  <si>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</si>
  <si>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</si>
  <si>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</si>
  <si>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</si>
  <si>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</si>
  <si>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</si>
  <si>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</si>
  <si>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</si>
  <si>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</si>
  <si>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</si>
  <si>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</si>
  <si>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</si>
  <si>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</si>
  <si>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</si>
  <si>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</si>
  <si>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</si>
  <si>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</si>
  <si>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</si>
  <si>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</si>
  <si>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</si>
  <si>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</si>
  <si>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</si>
  <si>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</si>
  <si>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</si>
  <si>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</si>
  <si>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</si>
  <si>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</si>
  <si>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</si>
  <si>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</si>
  <si>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</si>
  <si>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</si>
  <si>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</si>
  <si>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</si>
  <si>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</si>
  <si>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</si>
  <si>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</si>
  <si>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</si>
  <si>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</si>
  <si>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</si>
  <si>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</si>
  <si>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</si>
  <si>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</si>
  <si>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</si>
  <si>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</si>
  <si>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</si>
  <si>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</si>
  <si>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</si>
  <si>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</si>
  <si>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</si>
  <si>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</si>
  <si>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</si>
  <si>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</si>
  <si>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</si>
  <si>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</si>
  <si>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</si>
  <si>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</si>
  <si>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</si>
  <si>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</si>
  <si>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</si>
  <si>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</si>
  <si>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</si>
  <si>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</si>
  <si>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</si>
  <si>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</si>
  <si>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</si>
  <si>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</si>
  <si>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</si>
  <si>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</si>
  <si>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</si>
  <si>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</si>
  <si>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</si>
  <si>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</si>
  <si>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</si>
  <si>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</si>
  <si>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</si>
  <si>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</si>
  <si>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</si>
  <si>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</si>
  <si>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</si>
  <si>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</si>
  <si>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</si>
  <si>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</si>
  <si>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</si>
  <si>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</si>
  <si>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</si>
  <si>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</si>
  <si>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</si>
  <si>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</si>
  <si>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</si>
  <si>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</si>
  <si>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</si>
  <si>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</si>
  <si>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</si>
  <si>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</si>
  <si>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</si>
  <si>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</si>
  <si>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</si>
  <si>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</si>
  <si>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</si>
  <si>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</si>
  <si>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</si>
  <si>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</si>
  <si>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</si>
  <si>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</si>
  <si>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</si>
  <si>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</si>
  <si>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</si>
  <si>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</si>
  <si>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</si>
  <si>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</si>
  <si>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</si>
  <si>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</si>
  <si>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</si>
  <si>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</si>
  <si>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</si>
  <si>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</si>
  <si>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</si>
  <si>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</si>
  <si>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</si>
  <si>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</si>
  <si>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</si>
  <si>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</si>
  <si>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</si>
  <si>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</si>
  <si>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</si>
  <si>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</si>
  <si>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</si>
  <si>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</si>
  <si>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</si>
  <si>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</si>
  <si>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</si>
  <si>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</si>
  <si>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</si>
  <si>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</si>
  <si>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</si>
  <si>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</si>
  <si>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</si>
  <si>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</si>
  <si>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</si>
  <si>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</si>
  <si>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</si>
  <si>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</si>
  <si>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</si>
  <si>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</si>
  <si>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</si>
  <si>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</si>
  <si>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</si>
  <si>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</si>
  <si>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</si>
  <si>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</si>
  <si>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</si>
  <si>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</si>
  <si>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</si>
  <si>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</si>
  <si>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</si>
  <si>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</si>
  <si>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</si>
  <si>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</si>
  <si>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</si>
  <si>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</si>
  <si>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</si>
  <si>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</si>
  <si>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</si>
  <si>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</si>
  <si>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</si>
  <si>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</si>
  <si>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</si>
  <si>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</si>
  <si>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</si>
  <si>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</si>
  <si>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</si>
  <si>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</si>
  <si>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</si>
  <si>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</si>
  <si>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</si>
  <si>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</si>
  <si>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</si>
  <si>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</si>
  <si>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</si>
  <si>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</si>
  <si>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</si>
  <si>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</si>
  <si>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</si>
  <si>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</si>
  <si>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</si>
  <si>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</si>
  <si>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</si>
  <si>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</si>
  <si>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</si>
  <si>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</si>
  <si>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</si>
  <si>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</si>
  <si>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</si>
  <si>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</si>
  <si>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</si>
  <si>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</si>
  <si>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</si>
  <si>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</si>
  <si>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</si>
  <si>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</si>
  <si>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</si>
  <si>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</si>
  <si>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</si>
  <si>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</si>
  <si>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</si>
  <si>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</si>
  <si>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</si>
  <si>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</si>
  <si>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</si>
  <si>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</si>
  <si>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</si>
  <si>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</si>
  <si>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</si>
  <si>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</si>
  <si>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</si>
  <si>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</si>
  <si>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</si>
  <si>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</si>
  <si>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</si>
  <si>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</si>
  <si>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</si>
  <si>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</si>
  <si>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</si>
  <si>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</si>
  <si>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</si>
  <si>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</si>
  <si>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</si>
  <si>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</si>
  <si>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</si>
  <si>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</si>
  <si>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</si>
  <si>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</si>
  <si>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</si>
  <si>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</si>
  <si>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</si>
  <si>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</si>
  <si>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</si>
  <si>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</si>
  <si>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</si>
  <si>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</si>
  <si>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</si>
  <si>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</si>
  <si>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</si>
  <si>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</si>
  <si>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</si>
  <si>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</si>
  <si>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</si>
  <si>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</si>
  <si>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</si>
  <si>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</si>
  <si>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</si>
  <si>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</si>
  <si>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</si>
  <si>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</si>
  <si>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</si>
  <si>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</si>
  <si>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</si>
  <si>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</si>
  <si>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</si>
  <si>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</si>
  <si>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</si>
  <si>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</si>
  <si>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</si>
  <si>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</si>
  <si>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</si>
  <si>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</si>
  <si>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</si>
  <si>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</si>
  <si>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</si>
  <si>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</si>
  <si>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</si>
  <si>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</si>
  <si>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</si>
  <si>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</si>
  <si>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</si>
  <si>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</si>
  <si>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</si>
  <si>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</si>
  <si>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</si>
  <si>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</si>
  <si>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</si>
  <si>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</si>
  <si>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</si>
  <si>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</si>
  <si>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</si>
  <si>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</si>
  <si>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</si>
  <si>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</si>
  <si>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</si>
  <si>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</si>
  <si>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</si>
  <si>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</si>
  <si>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</si>
  <si>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</si>
  <si>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</si>
  <si>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</si>
  <si>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</si>
  <si>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</si>
  <si>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</si>
  <si>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</si>
  <si>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</si>
  <si>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</si>
  <si>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</si>
  <si>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</si>
  <si>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</si>
  <si>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</si>
  <si>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</si>
  <si>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</si>
  <si>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</si>
  <si>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</si>
  <si>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</si>
  <si>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</si>
  <si>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</si>
  <si>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</si>
  <si>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</si>
  <si>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</si>
  <si>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</si>
  <si>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</si>
  <si>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</si>
  <si>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</si>
  <si>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</si>
  <si>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</si>
  <si>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</si>
  <si>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</si>
  <si>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</si>
  <si>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</si>
  <si>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</si>
  <si>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</si>
  <si>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</si>
  <si>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</si>
  <si>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</si>
  <si>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</si>
  <si>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</si>
  <si>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</si>
  <si>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</si>
  <si>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</si>
  <si>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</si>
  <si>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</si>
  <si>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</si>
  <si>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</si>
  <si>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</si>
  <si>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</si>
  <si>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</si>
  <si>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</si>
  <si>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</si>
  <si>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</si>
  <si>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</si>
  <si>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</si>
  <si>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</si>
  <si>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</si>
  <si>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</si>
  <si>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</si>
  <si>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</si>
  <si>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</si>
  <si>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</si>
  <si>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</si>
  <si>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</si>
  <si>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</si>
  <si>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</si>
  <si>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</si>
  <si>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</si>
  <si>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</si>
  <si>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</si>
  <si>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</si>
  <si>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</si>
  <si>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</si>
  <si>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</si>
  <si>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</si>
  <si>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</si>
  <si>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</si>
  <si>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</si>
  <si>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</si>
  <si>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</si>
  <si>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</si>
  <si>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</si>
  <si>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</si>
  <si>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</si>
  <si>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</si>
  <si>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</si>
  <si>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</si>
  <si>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</si>
  <si>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</si>
  <si>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</si>
  <si>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</si>
  <si>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</si>
  <si>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</si>
  <si>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</si>
  <si>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</si>
  <si>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</si>
  <si>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</si>
  <si>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</si>
  <si>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</si>
  <si>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</si>
  <si>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</si>
  <si>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</si>
  <si>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</si>
  <si>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</si>
  <si>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</si>
  <si>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</si>
  <si>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</si>
  <si>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</si>
  <si>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</si>
  <si>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</si>
  <si>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</si>
  <si>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</si>
  <si>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</si>
  <si>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</si>
  <si>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</si>
  <si>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</si>
  <si>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</si>
  <si>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</si>
  <si>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</si>
  <si>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</si>
  <si>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</si>
  <si>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</si>
  <si>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</si>
  <si>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</si>
  <si>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</si>
  <si>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</si>
  <si>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</si>
  <si>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</si>
  <si>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</si>
  <si>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</si>
  <si>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</si>
  <si>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</si>
  <si>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</si>
  <si>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</si>
  <si>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</si>
  <si>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</si>
  <si>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</si>
  <si>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</si>
  <si>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</si>
  <si>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</si>
  <si>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</si>
  <si>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</si>
  <si>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</si>
  <si>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</si>
  <si>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</si>
  <si>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</si>
  <si>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</si>
  <si>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</si>
  <si>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</si>
  <si>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</si>
  <si>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</si>
  <si>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</si>
  <si>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</si>
  <si>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</si>
  <si>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</si>
  <si>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</si>
  <si>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</si>
  <si>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</si>
  <si>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</si>
  <si>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</si>
  <si>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</si>
  <si>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</si>
  <si>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</si>
  <si>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</si>
  <si>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</si>
  <si>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</si>
  <si>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</si>
  <si>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</si>
  <si>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</si>
  <si>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</si>
  <si>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</si>
  <si>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</si>
  <si>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</si>
  <si>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</si>
  <si>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</si>
  <si>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</si>
  <si>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</si>
  <si>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</si>
  <si>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</si>
  <si>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</si>
  <si>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</si>
  <si>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</si>
  <si>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</si>
  <si>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</si>
  <si>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</si>
  <si>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</si>
  <si>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</si>
  <si>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</si>
  <si>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</si>
  <si>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</si>
  <si>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</si>
  <si>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</si>
  <si>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</si>
  <si>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</si>
  <si>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</si>
  <si>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</si>
  <si>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</si>
  <si>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</si>
  <si>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</si>
  <si>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</si>
  <si>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</si>
  <si>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</si>
  <si>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</si>
  <si>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</si>
  <si>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</si>
  <si>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</si>
  <si>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</si>
  <si>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</si>
  <si>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</si>
  <si>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</si>
  <si>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</si>
  <si>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</si>
  <si>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</si>
  <si>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</si>
  <si>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</si>
  <si>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</si>
  <si>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</si>
  <si>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</si>
  <si>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</si>
  <si>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</si>
  <si>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</si>
  <si>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</si>
  <si>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</si>
  <si>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</si>
  <si>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</si>
  <si>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</si>
  <si>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</si>
  <si>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</si>
  <si>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</si>
  <si>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</si>
  <si>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</si>
  <si>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</si>
  <si>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</si>
  <si>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</si>
  <si>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</si>
  <si>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</si>
  <si>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</si>
  <si>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</si>
  <si>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</si>
  <si>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</si>
  <si>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</si>
  <si>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</si>
  <si>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</si>
  <si>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</si>
  <si>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</si>
  <si>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</si>
  <si>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</si>
  <si>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</si>
  <si>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</si>
  <si>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</si>
  <si>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</si>
  <si>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</si>
  <si>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</si>
  <si>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</si>
  <si>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</si>
  <si>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</si>
  <si>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</si>
  <si>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</si>
  <si>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</si>
  <si>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</si>
  <si>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</si>
  <si>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</si>
  <si>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</si>
  <si>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</si>
  <si>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</si>
  <si>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</si>
  <si>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</si>
  <si>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</si>
  <si>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</si>
  <si>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</si>
  <si>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</si>
  <si>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</si>
  <si>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</si>
  <si>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</si>
  <si>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</si>
  <si>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</si>
  <si>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</si>
  <si>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</si>
  <si>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</si>
  <si>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</si>
  <si>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</si>
  <si>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</si>
  <si>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</si>
  <si>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</si>
  <si>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</si>
  <si>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</si>
  <si>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</si>
  <si>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</si>
  <si>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</si>
  <si>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</si>
  <si>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</si>
  <si>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</si>
  <si>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</si>
  <si>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</si>
  <si>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</si>
  <si>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</si>
  <si>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</si>
  <si>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</si>
  <si>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</si>
  <si>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</si>
  <si>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</si>
  <si>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</si>
  <si>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</si>
  <si>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</si>
  <si>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</si>
  <si>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</si>
  <si>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</si>
  <si>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</si>
  <si>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</si>
  <si>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</si>
  <si>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</si>
  <si>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</si>
  <si>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</si>
  <si>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</si>
  <si>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</si>
  <si>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</si>
  <si>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</si>
  <si>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</si>
  <si>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</si>
  <si>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</si>
  <si>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</si>
  <si>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</si>
  <si>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</si>
  <si>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</si>
  <si>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</si>
  <si>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</si>
  <si>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</si>
  <si>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</si>
  <si>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</si>
  <si>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</si>
  <si>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</si>
  <si>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</si>
  <si>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</si>
  <si>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</si>
  <si>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</si>
  <si>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</si>
  <si>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</si>
  <si>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</si>
  <si>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</si>
  <si>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</si>
  <si>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</si>
  <si>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</si>
  <si>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</si>
  <si>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</si>
  <si>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</si>
  <si>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</si>
  <si>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</si>
  <si>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</si>
  <si>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</si>
  <si>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</si>
  <si>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</si>
  <si>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</si>
  <si>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</si>
  <si>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</si>
  <si>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</si>
  <si>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</si>
  <si>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</si>
  <si>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</si>
  <si>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</si>
  <si>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</si>
  <si>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</si>
  <si>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</si>
  <si>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</si>
  <si>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</si>
  <si>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</si>
  <si>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</si>
  <si>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</si>
  <si>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</si>
  <si>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</si>
  <si>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</si>
  <si>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</si>
  <si>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</si>
  <si>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</si>
  <si>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</si>
  <si>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</si>
  <si>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</si>
  <si>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</si>
  <si>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</si>
  <si>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</si>
  <si>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</si>
  <si>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</si>
  <si>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</si>
  <si>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</si>
  <si>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</si>
  <si>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</si>
  <si>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</si>
  <si>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</si>
  <si>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</si>
  <si>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</si>
  <si>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</si>
  <si>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</si>
  <si>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</si>
  <si>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</si>
  <si>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</si>
  <si>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</si>
  <si>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</si>
  <si>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</si>
  <si>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</si>
  <si>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</si>
  <si>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</si>
  <si>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</si>
  <si>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</si>
  <si>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</si>
  <si>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</si>
  <si>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</si>
  <si>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</si>
  <si>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</si>
  <si>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</si>
  <si>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</si>
  <si>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</si>
  <si>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</si>
  <si>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</si>
  <si>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</si>
  <si>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</si>
  <si>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</si>
  <si>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</si>
  <si>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</si>
  <si>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</si>
  <si>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</si>
  <si>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</si>
  <si>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</si>
  <si>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</si>
  <si>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</si>
  <si>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</si>
  <si>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</si>
  <si>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</si>
  <si>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</si>
  <si>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</si>
  <si>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</si>
  <si>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</si>
  <si>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</si>
  <si>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</si>
  <si>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</si>
  <si>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</si>
  <si>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</si>
  <si>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</si>
  <si>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</si>
  <si>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</si>
  <si>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</si>
  <si>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</si>
  <si>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</si>
  <si>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</si>
  <si>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</si>
  <si>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</si>
  <si>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</si>
  <si>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</si>
  <si>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</si>
  <si>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</si>
  <si>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</si>
  <si>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</si>
  <si>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</si>
  <si>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</si>
  <si>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</si>
  <si>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</si>
  <si>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</si>
  <si>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</si>
  <si>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</si>
  <si>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</si>
  <si>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</si>
  <si>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</si>
  <si>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</si>
  <si>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</si>
  <si>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</si>
  <si>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</si>
  <si>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</si>
  <si>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</si>
  <si>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</si>
  <si>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</si>
  <si>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</si>
  <si>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</si>
  <si>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</si>
  <si>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</si>
  <si>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</si>
  <si>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</si>
  <si>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</si>
  <si>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</si>
  <si>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</si>
  <si>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</si>
  <si>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</si>
  <si>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</si>
  <si>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</si>
  <si>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</si>
  <si>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</si>
  <si>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</si>
  <si>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</si>
  <si>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</si>
  <si>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</si>
  <si>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</si>
  <si>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</si>
  <si>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</si>
  <si>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</si>
  <si>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</si>
  <si>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</si>
  <si>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</si>
  <si>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</si>
  <si>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</si>
  <si>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</si>
  <si>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</si>
  <si>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</si>
  <si>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</si>
  <si>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</si>
  <si>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</si>
  <si>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</si>
  <si>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</si>
  <si>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</si>
  <si>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</si>
  <si>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</si>
  <si>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</si>
  <si>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</si>
  <si>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</si>
  <si>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</si>
  <si>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</si>
  <si>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</si>
  <si>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</si>
  <si>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</si>
  <si>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</si>
  <si>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</si>
  <si>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</si>
  <si>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</si>
  <si>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</si>
  <si>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</si>
  <si>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</si>
  <si>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</si>
  <si>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</si>
  <si>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</si>
  <si>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</si>
  <si>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</si>
  <si>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</si>
  <si>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</si>
  <si>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</si>
  <si>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</si>
  <si>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</si>
  <si>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</si>
  <si>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</si>
  <si>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</si>
  <si>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</si>
  <si>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</si>
  <si>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</si>
  <si>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</si>
  <si>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</si>
  <si>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</si>
  <si>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</si>
  <si>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</si>
  <si>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</si>
  <si>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</si>
  <si>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</si>
  <si>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</si>
  <si>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</si>
  <si>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</si>
  <si>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</si>
  <si>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</si>
  <si>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</si>
  <si>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</si>
  <si>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</si>
  <si>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</si>
  <si>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</si>
  <si>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</si>
  <si>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</si>
  <si>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</si>
  <si>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</si>
  <si>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</si>
  <si>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</si>
  <si>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</si>
  <si>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</si>
  <si>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</si>
  <si>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</si>
  <si>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</si>
  <si>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</si>
  <si>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</si>
  <si>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</si>
  <si>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</si>
  <si>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</si>
  <si>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</si>
  <si>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</si>
  <si>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</si>
  <si>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</si>
  <si>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</si>
  <si>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</si>
  <si>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</si>
  <si>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</si>
  <si>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</si>
  <si>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</si>
  <si>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</si>
  <si>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</si>
  <si>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</si>
  <si>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</si>
  <si>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</si>
  <si>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</si>
  <si>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</si>
  <si>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</si>
  <si>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</si>
  <si>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</si>
  <si>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</si>
  <si>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</si>
  <si>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</si>
  <si>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</si>
  <si>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</si>
  <si>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</si>
  <si>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</si>
  <si>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</si>
  <si>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</si>
  <si>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</si>
  <si>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</si>
  <si>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</si>
  <si>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</si>
  <si>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</si>
  <si>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</si>
  <si>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</si>
  <si>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</si>
  <si>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</si>
  <si>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</si>
  <si>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</si>
  <si>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</si>
  <si>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</si>
  <si>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</si>
  <si>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</si>
  <si>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</si>
  <si>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</si>
  <si>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</si>
  <si>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</si>
  <si>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</si>
  <si>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</si>
  <si>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</si>
  <si>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</si>
  <si>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</si>
  <si>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</si>
  <si>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</si>
  <si>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</si>
  <si>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</si>
  <si>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</si>
  <si>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</si>
  <si>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</si>
  <si>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</si>
  <si>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</si>
  <si>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</si>
  <si>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</si>
  <si>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</si>
  <si>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</si>
  <si>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</si>
  <si>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</si>
  <si>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</si>
  <si>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</si>
  <si>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</si>
  <si>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</si>
  <si>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</si>
  <si>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</si>
  <si>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</si>
  <si>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</si>
  <si>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</si>
  <si>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</si>
  <si>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</si>
  <si>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</si>
  <si>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</si>
  <si>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</si>
  <si>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</si>
  <si>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</si>
  <si>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</si>
  <si>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</si>
  <si>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</si>
  <si>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</si>
  <si>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</si>
  <si>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</si>
  <si>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</si>
  <si>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</si>
  <si>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</si>
  <si>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</si>
  <si>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</si>
  <si>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</si>
  <si>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</si>
  <si>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</si>
  <si>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</si>
  <si>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</si>
  <si>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</si>
  <si>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</si>
  <si>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</si>
  <si>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</si>
  <si>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</si>
  <si>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</si>
  <si>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</si>
  <si>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</si>
  <si>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</si>
  <si>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</si>
  <si>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</si>
  <si>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</si>
  <si>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</si>
  <si>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</si>
  <si>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</si>
  <si>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</si>
  <si>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</si>
  <si>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</si>
  <si>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</si>
  <si>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</si>
  <si>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</si>
  <si>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</si>
  <si>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</si>
  <si>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</si>
  <si>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</si>
  <si>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</si>
  <si>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</si>
  <si>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</si>
  <si>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</si>
  <si>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</si>
  <si>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</si>
  <si>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</si>
  <si>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</si>
  <si>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</si>
  <si>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</si>
  <si>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</si>
  <si>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</si>
  <si>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</si>
  <si>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</si>
  <si>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</si>
  <si>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</si>
  <si>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</si>
  <si>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</si>
  <si>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</si>
  <si>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</si>
  <si>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</si>
  <si>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</si>
  <si>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</si>
  <si>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</si>
  <si>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</si>
  <si>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</si>
  <si>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</si>
  <si>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</si>
  <si>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</si>
  <si>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</si>
  <si>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</si>
  <si>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</si>
  <si>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</si>
  <si>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</si>
  <si>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</si>
  <si>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</si>
  <si>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</si>
  <si>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</si>
  <si>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</si>
  <si>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</si>
  <si>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</si>
  <si>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</si>
  <si>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</si>
  <si>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</si>
  <si>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</si>
  <si>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</si>
  <si>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</si>
  <si>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</si>
  <si>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</si>
  <si>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</si>
  <si>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</si>
  <si>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</si>
  <si>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</si>
  <si>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</si>
  <si>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</si>
  <si>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</si>
  <si>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</si>
  <si>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</si>
  <si>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</si>
  <si>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</si>
  <si>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</si>
  <si>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</si>
  <si>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</si>
  <si>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</si>
  <si>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</si>
  <si>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</si>
  <si>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</si>
  <si>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</si>
  <si>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</si>
  <si>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</si>
  <si>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</si>
  <si>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</si>
  <si>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</si>
  <si>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</si>
  <si>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</si>
  <si>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</si>
  <si>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</si>
  <si>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</si>
  <si>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</si>
  <si>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</si>
  <si>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</si>
  <si>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</si>
  <si>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</si>
  <si>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</si>
  <si>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</si>
  <si>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</si>
  <si>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</si>
  <si>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</si>
  <si>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</si>
  <si>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</si>
  <si>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</si>
  <si>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</si>
  <si>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</si>
  <si>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</si>
  <si>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</si>
  <si>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</si>
  <si>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</si>
  <si>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</si>
  <si>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</si>
  <si>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</si>
  <si>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</si>
  <si>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</si>
  <si>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</si>
  <si>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</si>
  <si>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</si>
  <si>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</si>
  <si>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</si>
  <si>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</si>
  <si>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</si>
  <si>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</si>
  <si>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</si>
  <si>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</si>
  <si>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</si>
  <si>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</si>
  <si>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</si>
  <si>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</si>
  <si>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</si>
  <si>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</si>
  <si>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</si>
  <si>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</si>
  <si>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</si>
  <si>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</si>
  <si>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</si>
  <si>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</si>
  <si>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</si>
  <si>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</si>
  <si>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</si>
  <si>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</si>
  <si>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</si>
  <si>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</si>
  <si>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</si>
  <si>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</si>
  <si>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</si>
  <si>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</si>
  <si>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</si>
  <si>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</si>
  <si>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</si>
  <si>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</si>
  <si>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</si>
  <si>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</si>
  <si>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</si>
  <si>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</si>
  <si>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</si>
  <si>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</si>
  <si>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</si>
  <si>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</si>
  <si>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</si>
  <si>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</si>
  <si>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</si>
  <si>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</si>
  <si>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</si>
  <si>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</si>
  <si>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</si>
  <si>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</si>
  <si>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</si>
  <si>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</si>
  <si>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</si>
  <si>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</si>
  <si>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</si>
  <si>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</si>
  <si>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</si>
  <si>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</si>
  <si>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</si>
  <si>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</si>
  <si>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</si>
  <si>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</si>
  <si>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</si>
  <si>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</si>
  <si>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</si>
  <si>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</si>
  <si>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</si>
  <si>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</si>
  <si>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</si>
  <si>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</si>
  <si>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</si>
  <si>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</si>
  <si>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</si>
  <si>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</si>
  <si>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</si>
  <si>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</si>
  <si>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</si>
  <si>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</si>
  <si>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</si>
  <si>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</si>
  <si>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</si>
  <si>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</si>
  <si>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</si>
  <si>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</si>
  <si>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</si>
  <si>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</si>
  <si>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</si>
  <si>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</si>
  <si>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</si>
  <si>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</si>
  <si>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</si>
  <si>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</si>
  <si>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</si>
  <si>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</si>
  <si>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</si>
  <si>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</si>
  <si>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</si>
  <si>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</si>
  <si>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</si>
  <si>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</si>
  <si>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</si>
  <si>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</si>
  <si>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</si>
  <si>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</si>
  <si>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</si>
  <si>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</si>
  <si>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</si>
  <si>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</si>
  <si>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</si>
  <si>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</si>
  <si>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</si>
  <si>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</si>
  <si>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</si>
  <si>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</si>
  <si>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</si>
  <si>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</si>
  <si>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</si>
  <si>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</si>
  <si>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</si>
  <si>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</si>
  <si>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</si>
  <si>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</si>
  <si>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</si>
  <si>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</si>
  <si>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</si>
  <si>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</si>
  <si>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</si>
  <si>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</si>
  <si>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</si>
  <si>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</si>
  <si>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</si>
  <si>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</si>
  <si>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</si>
  <si>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</si>
  <si>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</si>
  <si>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</si>
  <si>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</si>
  <si>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</si>
  <si>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</si>
  <si>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</si>
  <si>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</si>
  <si>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</si>
  <si>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</si>
  <si>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</si>
  <si>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</si>
  <si>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</si>
  <si>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</si>
  <si>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</si>
  <si>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</si>
  <si>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</si>
  <si>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</si>
  <si>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</si>
  <si>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</si>
  <si>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</si>
  <si>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</si>
  <si>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</si>
  <si>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</si>
  <si>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</si>
  <si>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</si>
  <si>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</si>
  <si>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</si>
  <si>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</si>
  <si>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</si>
  <si>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</si>
  <si>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</si>
  <si>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</si>
  <si>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</si>
  <si>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</si>
  <si>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</si>
  <si>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</si>
  <si>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</si>
  <si>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</si>
  <si>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</si>
  <si>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</si>
  <si>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</si>
  <si>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</si>
  <si>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</si>
  <si>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</si>
  <si>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</si>
  <si>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</si>
  <si>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</si>
  <si>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</si>
  <si>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</si>
  <si>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</si>
  <si>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</si>
  <si>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</si>
  <si>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</si>
  <si>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</si>
  <si>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</si>
  <si>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</si>
  <si>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</si>
  <si>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</si>
  <si>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</si>
  <si>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</si>
  <si>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</si>
  <si>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</si>
  <si>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</si>
  <si>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</si>
  <si>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</si>
  <si>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</si>
  <si>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</si>
  <si>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</si>
  <si>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</si>
  <si>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</si>
  <si>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</si>
  <si>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</si>
  <si>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</si>
  <si>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</si>
  <si>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</si>
  <si>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</si>
  <si>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</si>
  <si>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</si>
  <si>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</si>
  <si>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</si>
  <si>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</si>
  <si>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</si>
  <si>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</si>
  <si>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</si>
  <si>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</si>
  <si>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</si>
  <si>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</si>
  <si>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</si>
  <si>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</si>
  <si>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</si>
  <si>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</si>
  <si>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</si>
  <si>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</si>
  <si>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</si>
  <si>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</si>
  <si>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</si>
  <si>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</si>
  <si>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</si>
  <si>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</si>
  <si>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</si>
  <si>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</si>
  <si>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</si>
  <si>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</si>
  <si>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</si>
  <si>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</si>
  <si>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</si>
  <si>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</si>
  <si>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</si>
  <si>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</si>
  <si>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</si>
  <si>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</si>
  <si>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</si>
  <si>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</si>
  <si>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</si>
  <si>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</si>
  <si>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</si>
  <si>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</si>
  <si>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</si>
  <si>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</si>
  <si>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</si>
  <si>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</si>
  <si>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</si>
  <si>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</si>
  <si>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</si>
  <si>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</si>
  <si>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</si>
  <si>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</si>
  <si>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</si>
  <si>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</si>
  <si>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</si>
  <si>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</si>
  <si>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</si>
  <si>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</si>
  <si>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</si>
  <si>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</si>
  <si>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</si>
  <si>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</si>
  <si>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</si>
  <si>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</si>
  <si>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</si>
  <si>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</si>
  <si>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</si>
  <si>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</si>
  <si>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</si>
  <si>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</si>
  <si>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</si>
  <si>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</si>
  <si>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</si>
  <si>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</si>
  <si>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</si>
  <si>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</si>
  <si>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</si>
  <si>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</si>
  <si>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</si>
  <si>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</si>
  <si>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</si>
  <si>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</si>
  <si>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</si>
  <si>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</si>
  <si>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</si>
  <si>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</si>
  <si>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</si>
  <si>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</si>
  <si>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</si>
  <si>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</si>
  <si>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</si>
  <si>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</si>
  <si>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</si>
  <si>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</si>
  <si>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</si>
  <si>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</si>
  <si>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</si>
  <si>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</si>
  <si>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</si>
  <si>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</si>
  <si>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</si>
  <si>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</si>
  <si>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</si>
  <si>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</si>
  <si>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</si>
  <si>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</si>
  <si>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</si>
  <si>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</si>
  <si>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</si>
  <si>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</si>
  <si>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</si>
  <si>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</si>
  <si>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</si>
  <si>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</si>
  <si>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</si>
  <si>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</si>
  <si>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</si>
  <si>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</si>
  <si>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</si>
  <si>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</si>
  <si>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</si>
  <si>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</si>
  <si>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</si>
  <si>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</si>
  <si>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</si>
  <si>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</si>
  <si>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</si>
  <si>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</si>
  <si>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</si>
  <si>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</si>
  <si>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</si>
  <si>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</si>
  <si>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</si>
  <si>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</si>
  <si>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</si>
  <si>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</si>
  <si>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</si>
  <si>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</si>
  <si>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</si>
  <si>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</si>
  <si>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</si>
  <si>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</si>
  <si>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</si>
  <si>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</si>
  <si>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</si>
  <si>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</si>
  <si>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</si>
  <si>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</si>
  <si>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</si>
  <si>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</si>
  <si>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</si>
  <si>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</si>
  <si>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</si>
  <si>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</si>
  <si>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</si>
  <si>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</si>
  <si>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</si>
  <si>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</si>
  <si>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</si>
  <si>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</si>
  <si>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</si>
  <si>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</si>
  <si>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</si>
  <si>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</si>
  <si>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</si>
  <si>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</si>
  <si>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</si>
  <si>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</si>
  <si>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</si>
  <si>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</si>
  <si>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</si>
  <si>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</si>
  <si>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</si>
  <si>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</si>
  <si>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</si>
  <si>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</si>
  <si>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</si>
  <si>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</si>
  <si>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</si>
  <si>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</si>
  <si>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</si>
  <si>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</si>
  <si>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</si>
  <si>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</si>
  <si>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</si>
  <si>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</si>
  <si>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</si>
  <si>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</si>
  <si>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</si>
  <si>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</si>
  <si>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</si>
  <si>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</si>
  <si>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</si>
  <si>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</si>
  <si>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</si>
  <si>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</si>
  <si>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</si>
  <si>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</si>
  <si>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</si>
  <si>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</si>
  <si>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</si>
  <si>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</si>
  <si>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</si>
  <si>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</si>
  <si>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</si>
  <si>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</si>
  <si>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</si>
  <si>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</si>
  <si>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</si>
  <si>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</si>
  <si>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</si>
  <si>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</si>
  <si>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</si>
  <si>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</si>
  <si>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</si>
  <si>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</si>
  <si>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</si>
  <si>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</si>
  <si>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</si>
  <si>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</si>
  <si>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</si>
  <si>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</si>
  <si>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</si>
  <si>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</si>
  <si>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</si>
  <si>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</si>
  <si>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</si>
  <si>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</si>
  <si>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</si>
  <si>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</si>
  <si>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</si>
  <si>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</si>
  <si>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</si>
  <si>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</si>
  <si>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</si>
  <si>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</si>
  <si>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</si>
  <si>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</si>
  <si>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</si>
  <si>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</si>
  <si>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</si>
  <si>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</si>
  <si>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</si>
  <si>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</si>
  <si>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</si>
  <si>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</si>
  <si>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</si>
  <si>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</si>
  <si>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</si>
  <si>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</si>
  <si>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</si>
  <si>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</si>
  <si>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</si>
  <si>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</si>
  <si>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</si>
  <si>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</si>
  <si>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</si>
  <si>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</si>
  <si>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</si>
  <si>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</si>
  <si>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</si>
  <si>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</si>
  <si>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</si>
  <si>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</si>
  <si>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</si>
  <si>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</si>
  <si>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</si>
  <si>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</si>
  <si>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</si>
  <si>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</si>
  <si>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</si>
  <si>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</si>
  <si>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</si>
  <si>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</si>
  <si>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</si>
  <si>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</si>
  <si>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</si>
  <si>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</si>
  <si>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</si>
  <si>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</si>
  <si>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</si>
  <si>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</si>
  <si>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</si>
  <si>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</si>
  <si>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</si>
  <si>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</si>
  <si>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</si>
  <si>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</si>
  <si>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</si>
  <si>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</si>
  <si>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</si>
  <si>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</si>
  <si>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</si>
  <si>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</si>
  <si>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</si>
  <si>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</si>
  <si>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</si>
  <si>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</si>
  <si>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</si>
  <si>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</si>
  <si>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</si>
  <si>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</si>
  <si>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</si>
  <si>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</si>
  <si>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</si>
  <si>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</si>
  <si>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</si>
  <si>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</si>
  <si>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</si>
  <si>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</si>
  <si>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</si>
  <si>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</si>
  <si>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</si>
  <si>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</si>
  <si>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</si>
  <si>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</si>
  <si>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</si>
  <si>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</si>
  <si>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</si>
  <si>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</si>
  <si>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</si>
  <si>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</si>
  <si>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</si>
  <si>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</si>
  <si>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</si>
  <si>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</si>
  <si>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</si>
  <si>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</si>
  <si>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</si>
  <si>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</si>
  <si>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</si>
  <si>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</si>
  <si>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</si>
  <si>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</si>
  <si>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</si>
  <si>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</si>
  <si>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</si>
  <si>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</si>
  <si>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</si>
  <si>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</si>
  <si>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</si>
  <si>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</si>
  <si>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</si>
  <si>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</si>
  <si>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</si>
  <si>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</si>
  <si>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</si>
  <si>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</si>
  <si>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</si>
  <si>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</si>
  <si>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</si>
  <si>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</si>
  <si>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</si>
  <si>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</si>
  <si>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</si>
  <si>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</si>
  <si>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</si>
  <si>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</si>
  <si>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</si>
  <si>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</si>
  <si>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</si>
  <si>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</si>
  <si>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</si>
  <si>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</si>
  <si>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</si>
  <si>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</si>
  <si>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</si>
  <si>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</si>
  <si>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</si>
  <si>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</si>
  <si>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</si>
  <si>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</si>
  <si>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</si>
  <si>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</si>
  <si>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</si>
  <si>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</si>
  <si>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</si>
  <si>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</si>
  <si>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</si>
  <si>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</si>
  <si>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</si>
  <si>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</si>
  <si>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</si>
  <si>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</si>
  <si>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</si>
  <si>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</si>
  <si>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</si>
  <si>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</si>
  <si>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</si>
  <si>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</si>
  <si>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</si>
  <si>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</si>
  <si>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</si>
  <si>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</si>
  <si>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</si>
  <si>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</si>
  <si>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</si>
  <si>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</si>
  <si>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</si>
  <si>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</si>
  <si>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</si>
  <si>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</si>
  <si>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</si>
  <si>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</si>
  <si>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</si>
  <si>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</si>
  <si>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</si>
  <si>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</si>
  <si>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</si>
  <si>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</si>
  <si>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</si>
  <si>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</si>
  <si>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</si>
  <si>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</si>
  <si>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</si>
  <si>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</si>
  <si>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</si>
  <si>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</si>
  <si>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</si>
  <si>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</si>
  <si>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</si>
  <si>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</si>
  <si>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</si>
  <si>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</si>
  <si>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</si>
  <si>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</si>
  <si>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</si>
  <si>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</si>
  <si>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</si>
  <si>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</si>
  <si>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</si>
  <si>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</si>
  <si>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</si>
  <si>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</si>
  <si>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</si>
  <si>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</si>
  <si>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</si>
  <si>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</si>
  <si>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</si>
  <si>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</si>
  <si>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</si>
  <si>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</si>
  <si>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</si>
  <si>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</si>
  <si>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</si>
  <si>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</si>
  <si>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</si>
  <si>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</si>
  <si>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</si>
  <si>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</si>
  <si>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</si>
  <si>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</si>
  <si>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</si>
  <si>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</si>
  <si>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</si>
  <si>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</si>
  <si>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</si>
  <si>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</si>
  <si>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</si>
  <si>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</si>
  <si>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</si>
  <si>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</si>
  <si>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</si>
  <si>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</si>
  <si>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</si>
  <si>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</si>
  <si>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</si>
  <si>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</si>
  <si>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</si>
  <si>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</si>
  <si>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</si>
  <si>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</si>
  <si>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</si>
  <si>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</si>
  <si>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</si>
  <si>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</si>
  <si>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</si>
  <si>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</si>
  <si>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</si>
  <si>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</si>
  <si>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</si>
  <si>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</si>
  <si>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</si>
  <si>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</si>
  <si>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</si>
  <si>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</si>
  <si>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</si>
  <si>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</si>
  <si>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</si>
  <si>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</si>
  <si>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</si>
  <si>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</si>
  <si>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</si>
  <si>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</si>
  <si>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</si>
  <si>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</si>
  <si>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</si>
  <si>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</si>
  <si>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</si>
  <si>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</si>
  <si>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</si>
  <si>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</si>
  <si>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</si>
  <si>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</si>
  <si>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</si>
  <si>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</si>
  <si>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</si>
  <si>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</si>
  <si>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</si>
  <si>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</si>
  <si>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</si>
  <si>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</si>
  <si>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</si>
  <si>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</si>
  <si>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</si>
  <si>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</si>
  <si>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</si>
  <si>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</si>
  <si>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</si>
  <si>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</si>
  <si>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</si>
  <si>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</si>
  <si>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</si>
  <si>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</si>
  <si>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</si>
  <si>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</si>
  <si>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</si>
  <si>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</si>
  <si>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</si>
  <si>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</si>
  <si>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</si>
  <si>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</si>
  <si>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</si>
  <si>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</si>
  <si>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</si>
  <si>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</si>
  <si>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</si>
  <si>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</si>
  <si>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</si>
  <si>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</si>
  <si>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</si>
  <si>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</si>
  <si>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</si>
  <si>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</si>
  <si>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</si>
  <si>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</si>
  <si>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</si>
  <si>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</si>
  <si>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</si>
  <si>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</si>
  <si>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</si>
  <si>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</si>
  <si>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</si>
  <si>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</si>
  <si>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</si>
  <si>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</si>
  <si>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</si>
  <si>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</si>
  <si>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</si>
  <si>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</si>
  <si>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</si>
  <si>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</si>
  <si>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</si>
  <si>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</si>
  <si>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</si>
  <si>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</si>
  <si>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</si>
  <si>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</si>
  <si>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</si>
  <si>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</si>
  <si>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</si>
  <si>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</si>
  <si>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</si>
  <si>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</si>
  <si>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</si>
  <si>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</si>
  <si>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</si>
  <si>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</si>
  <si>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</si>
  <si>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</si>
  <si>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</si>
  <si>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</si>
  <si>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</si>
  <si>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</si>
  <si>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</si>
  <si>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</si>
  <si>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</si>
  <si>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</si>
  <si>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</si>
  <si>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</si>
  <si>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</si>
  <si>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</si>
  <si>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</si>
  <si>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</si>
  <si>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</si>
  <si>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</si>
  <si>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</si>
  <si>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</si>
  <si>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</si>
  <si>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</si>
  <si>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</si>
  <si>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</si>
  <si>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</si>
  <si>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</si>
  <si>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</si>
  <si>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</si>
  <si>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</si>
  <si>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</si>
  <si>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</si>
  <si>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</si>
  <si>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</si>
  <si>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</si>
  <si>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</si>
  <si>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</si>
  <si>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</si>
  <si>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</si>
  <si>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</si>
  <si>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</si>
  <si>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</si>
  <si>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</si>
  <si>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</si>
  <si>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</si>
  <si>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</si>
  <si>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</si>
  <si>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</si>
  <si>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</si>
  <si>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</si>
  <si>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</si>
  <si>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</si>
  <si>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</si>
  <si>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</si>
  <si>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</si>
  <si>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</si>
  <si>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</si>
  <si>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</si>
  <si>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</si>
  <si>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</si>
  <si>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</si>
  <si>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</si>
  <si>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</si>
  <si>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</si>
  <si>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</si>
  <si>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</si>
  <si>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</si>
  <si>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</si>
  <si>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</si>
  <si>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</si>
  <si>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</si>
  <si>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</si>
  <si>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</si>
  <si>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</si>
  <si>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</si>
  <si>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</si>
  <si>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</si>
  <si>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</si>
  <si>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</si>
  <si>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</si>
  <si>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</si>
  <si>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</si>
  <si>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</si>
  <si>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</si>
  <si>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</si>
  <si>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</si>
  <si>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</si>
  <si>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</si>
  <si>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</si>
  <si>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</si>
  <si>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</si>
  <si>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</si>
  <si>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</si>
  <si>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</si>
  <si>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</si>
  <si>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</si>
  <si>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</si>
  <si>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</si>
  <si>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</si>
  <si>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</si>
  <si>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</si>
  <si>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</si>
  <si>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</si>
  <si>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</si>
  <si>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</si>
  <si>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</si>
  <si>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</si>
  <si>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</si>
  <si>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</si>
  <si>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</si>
  <si>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</si>
  <si>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</si>
  <si>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</si>
  <si>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</si>
  <si>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</si>
  <si>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</si>
  <si>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</si>
  <si>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</si>
  <si>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</si>
  <si>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</si>
  <si>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</si>
  <si>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</si>
  <si>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</si>
  <si>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</si>
  <si>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</si>
  <si>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</si>
  <si>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</si>
  <si>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</si>
  <si>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</si>
  <si>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</si>
  <si>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</si>
  <si>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</si>
  <si>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</si>
  <si>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</si>
  <si>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</si>
  <si>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</si>
  <si>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</si>
  <si>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</si>
  <si>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</si>
  <si>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</si>
  <si>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</si>
  <si>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</si>
  <si>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</si>
  <si>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</si>
  <si>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</si>
  <si>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</si>
  <si>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</si>
  <si>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</si>
  <si>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</si>
  <si>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</si>
  <si>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</si>
  <si>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</si>
  <si>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</si>
  <si>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</si>
  <si>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</si>
  <si>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</si>
  <si>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</si>
  <si>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</si>
  <si>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</si>
  <si>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</si>
  <si>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</si>
  <si>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</si>
  <si>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</si>
  <si>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</si>
  <si>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</si>
  <si>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</si>
  <si>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</si>
  <si>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</si>
  <si>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</si>
  <si>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</si>
  <si>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</si>
  <si>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</si>
  <si>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</si>
  <si>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</si>
  <si>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</si>
  <si>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</si>
  <si>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</si>
  <si>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</si>
  <si>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</si>
  <si>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</si>
  <si>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</si>
  <si>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</si>
  <si>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</si>
  <si>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</si>
  <si>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</si>
  <si>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</si>
  <si>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</si>
  <si>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</si>
  <si>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</si>
  <si>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</si>
  <si>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</si>
  <si>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</si>
  <si>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</si>
  <si>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</si>
  <si>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</si>
  <si>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</si>
  <si>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</si>
  <si>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</si>
  <si>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</si>
  <si>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</si>
  <si>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</si>
  <si>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</si>
  <si>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</si>
  <si>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</si>
  <si>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</si>
  <si>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</si>
  <si>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</si>
  <si>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</si>
  <si>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</si>
  <si>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</si>
  <si>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</si>
  <si>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</si>
  <si>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</si>
  <si>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</si>
  <si>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</si>
  <si>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</si>
  <si>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</si>
  <si>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</si>
  <si>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</si>
  <si>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</si>
  <si>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</si>
  <si>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</si>
  <si>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</si>
  <si>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</si>
  <si>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</si>
  <si>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</si>
  <si>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</si>
  <si>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</si>
  <si>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</si>
  <si>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</si>
  <si>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</si>
  <si>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</si>
  <si>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</si>
  <si>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</si>
  <si>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</si>
  <si>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</si>
  <si>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</si>
  <si>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</si>
  <si>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</si>
  <si>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</si>
  <si>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</si>
  <si>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</si>
  <si>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</si>
  <si>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</si>
  <si>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</si>
  <si>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</si>
  <si>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</si>
  <si>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</si>
  <si>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</si>
  <si>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</si>
  <si>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</si>
  <si>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</si>
  <si>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</si>
  <si>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</si>
  <si>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</si>
  <si>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</si>
  <si>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</si>
  <si>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</si>
  <si>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</si>
  <si>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</si>
  <si>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</si>
  <si>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</si>
  <si>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</si>
  <si>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</si>
  <si>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</si>
  <si>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</si>
  <si>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</si>
  <si>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</si>
  <si>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</si>
  <si>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</si>
  <si>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</si>
  <si>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</si>
  <si>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</si>
  <si>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</si>
  <si>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</si>
  <si>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</si>
  <si>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</si>
  <si>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</si>
  <si>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</si>
  <si>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</si>
  <si>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</si>
  <si>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</si>
  <si>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</si>
  <si>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</si>
  <si>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</si>
  <si>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</si>
  <si>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</si>
  <si>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</si>
  <si>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</si>
  <si>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</si>
  <si>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</si>
  <si>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</si>
  <si>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</si>
  <si>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</si>
  <si>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</si>
  <si>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</si>
  <si>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</si>
  <si>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</si>
  <si>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</si>
  <si>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</si>
  <si>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</si>
  <si>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</si>
  <si>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</si>
  <si>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</si>
  <si>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</si>
  <si>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</si>
  <si>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</si>
  <si>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</si>
  <si>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</si>
  <si>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</si>
  <si>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</si>
  <si>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</si>
  <si>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</si>
  <si>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</si>
  <si>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</si>
  <si>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</si>
  <si>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</si>
  <si>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</si>
  <si>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</si>
  <si>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</si>
  <si>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</si>
  <si>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</si>
  <si>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</si>
  <si>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</si>
  <si>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</si>
  <si>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</si>
  <si>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</si>
  <si>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</si>
  <si>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</si>
  <si>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</si>
  <si>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</si>
  <si>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</si>
  <si>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</si>
  <si>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</si>
  <si>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</si>
  <si>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</si>
  <si>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</si>
  <si>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</si>
  <si>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</si>
  <si>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</si>
  <si>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</si>
  <si>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</si>
  <si>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</si>
  <si>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</si>
  <si>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</si>
  <si>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</si>
  <si>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</si>
  <si>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</si>
  <si>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</si>
  <si>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</si>
  <si>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</si>
  <si>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</si>
  <si>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</si>
  <si>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</si>
  <si>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</si>
  <si>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</si>
  <si>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</si>
  <si>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</si>
  <si>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</si>
  <si>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</si>
  <si>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</si>
  <si>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</si>
  <si>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</si>
  <si>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</si>
  <si>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</si>
  <si>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</si>
  <si>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</si>
  <si>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</si>
  <si>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</si>
  <si>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</si>
  <si>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</si>
  <si>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</si>
  <si>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</si>
  <si>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</si>
  <si>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</si>
  <si>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</si>
  <si>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</si>
  <si>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</si>
  <si>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</si>
  <si>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</si>
  <si>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</si>
  <si>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</si>
  <si>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</si>
  <si>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</si>
  <si>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</si>
  <si>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</si>
  <si>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</si>
  <si>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</si>
  <si>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</si>
  <si>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</si>
  <si>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</si>
  <si>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</si>
  <si>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</si>
  <si>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</si>
  <si>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</si>
  <si>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</si>
  <si>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</si>
  <si>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</si>
  <si>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</si>
  <si>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</si>
  <si>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</si>
  <si>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</si>
  <si>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</si>
  <si>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</si>
  <si>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</si>
  <si>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</si>
  <si>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</si>
  <si>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</si>
  <si>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</si>
  <si>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</si>
  <si>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</si>
  <si>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</si>
  <si>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</si>
  <si>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</si>
  <si>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</si>
  <si>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</si>
  <si>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</si>
  <si>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</si>
  <si>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</si>
  <si>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</si>
  <si>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</si>
  <si>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</si>
  <si>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</si>
  <si>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</si>
  <si>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</si>
  <si>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</si>
  <si>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</si>
  <si>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</si>
  <si>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</si>
  <si>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</si>
  <si>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</si>
  <si>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</si>
  <si>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</si>
  <si>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</si>
  <si>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</si>
  <si>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</si>
  <si>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</si>
  <si>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</si>
  <si>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</si>
  <si>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</si>
  <si>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</si>
  <si>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</si>
  <si>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</si>
  <si>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</si>
  <si>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</si>
  <si>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</si>
  <si>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</si>
  <si>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</si>
  <si>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</si>
  <si>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</si>
  <si>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</si>
  <si>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</si>
  <si>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</si>
  <si>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</si>
  <si>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</si>
  <si>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</si>
  <si>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</si>
  <si>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</si>
  <si>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</si>
  <si>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</si>
  <si>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</si>
  <si>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</si>
  <si>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</si>
  <si>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</si>
  <si>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</si>
  <si>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</si>
  <si>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</si>
  <si>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</si>
  <si>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</si>
  <si>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</si>
  <si>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</si>
  <si>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</si>
  <si>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</si>
  <si>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</si>
  <si>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</si>
  <si>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</si>
  <si>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</si>
  <si>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</si>
  <si>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</si>
  <si>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</si>
  <si>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</si>
  <si>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</si>
  <si>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</si>
  <si>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</si>
  <si>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</si>
  <si>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</si>
  <si>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</si>
  <si>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</si>
  <si>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</si>
  <si>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</si>
  <si>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</si>
  <si>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</si>
  <si>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</si>
  <si>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</si>
  <si>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</si>
  <si>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</si>
  <si>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</si>
  <si>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</si>
  <si>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</si>
  <si>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</si>
  <si>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</si>
  <si>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</si>
  <si>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</si>
  <si>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</si>
  <si>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</si>
  <si>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</si>
  <si>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</si>
  <si>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</si>
  <si>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</si>
  <si>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</si>
  <si>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</si>
  <si>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</si>
  <si>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</si>
  <si>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</si>
  <si>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</si>
  <si>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</si>
  <si>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</si>
  <si>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</si>
  <si>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</si>
  <si>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</si>
  <si>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</si>
  <si>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</si>
  <si>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</si>
  <si>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</si>
  <si>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</si>
  <si>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</si>
  <si>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</si>
  <si>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</si>
  <si>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</si>
  <si>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</si>
  <si>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</si>
  <si>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</si>
  <si>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</si>
  <si>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</si>
  <si>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</si>
  <si>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</si>
  <si>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</si>
  <si>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</si>
  <si>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</si>
  <si>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</si>
  <si>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</si>
  <si>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</si>
  <si>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</si>
  <si>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</si>
  <si>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</si>
  <si>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</si>
  <si>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</si>
  <si>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</si>
  <si>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</si>
  <si>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</si>
  <si>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</si>
  <si>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</si>
  <si>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</si>
  <si>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</si>
  <si>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</si>
  <si>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</si>
  <si>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</si>
  <si>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</si>
  <si>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</si>
  <si>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</si>
  <si>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</si>
  <si>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</si>
  <si>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</si>
  <si>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</si>
  <si>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</si>
  <si>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</si>
  <si>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</si>
  <si>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</si>
  <si>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</si>
  <si>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</si>
  <si>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</si>
  <si>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</si>
  <si>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</si>
  <si>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</si>
  <si>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</si>
  <si>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</si>
  <si>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</si>
  <si>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</si>
  <si>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</si>
  <si>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</si>
  <si>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</si>
  <si>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</si>
  <si>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</si>
  <si>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</si>
  <si>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</si>
  <si>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</si>
  <si>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</si>
  <si>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</si>
  <si>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</si>
  <si>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</si>
  <si>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</si>
  <si>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</si>
  <si>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</si>
  <si>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</si>
  <si>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</si>
  <si>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</si>
  <si>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</si>
  <si>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</si>
  <si>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</si>
  <si>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</si>
  <si>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</si>
  <si>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</si>
  <si>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</si>
  <si>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</si>
  <si>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</si>
  <si>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</si>
  <si>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</si>
  <si>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</si>
  <si>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</si>
  <si>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</si>
  <si>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</si>
  <si>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</si>
  <si>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</si>
  <si>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</si>
  <si>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</si>
  <si>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</si>
  <si>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</si>
  <si>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</si>
  <si>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</si>
  <si>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</si>
  <si>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</si>
  <si>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</si>
  <si>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</si>
  <si>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</si>
  <si>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</si>
  <si>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</si>
  <si>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</si>
  <si>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</si>
  <si>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</si>
  <si>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</si>
  <si>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</si>
  <si>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</si>
  <si>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</si>
  <si>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</si>
  <si>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</si>
  <si>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</si>
  <si>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</si>
  <si>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</si>
  <si>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</si>
  <si>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</si>
  <si>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</si>
  <si>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</si>
  <si>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</si>
  <si>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</si>
  <si>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</si>
  <si>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</si>
  <si>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</si>
  <si>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</si>
  <si>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</si>
  <si>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</si>
  <si>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</si>
  <si>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</si>
  <si>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</si>
  <si>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</si>
  <si>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</si>
  <si>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</si>
  <si>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</si>
  <si>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</si>
  <si>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</si>
  <si>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</si>
  <si>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</si>
  <si>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</si>
  <si>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</si>
  <si>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</si>
  <si>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</si>
  <si>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</si>
  <si>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</si>
  <si>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</si>
  <si>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</si>
  <si>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</si>
  <si>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</si>
  <si>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</si>
  <si>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</si>
  <si>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</si>
  <si>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</si>
  <si>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</si>
  <si>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</si>
  <si>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</si>
  <si>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</si>
  <si>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</si>
  <si>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</si>
  <si>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</si>
  <si>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</si>
  <si>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</si>
  <si>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</si>
  <si>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</si>
  <si>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</si>
  <si>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</si>
  <si>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</si>
  <si>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</si>
  <si>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</si>
  <si>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</si>
  <si>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</si>
  <si>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</si>
  <si>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</si>
  <si>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</si>
  <si>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</si>
  <si>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</si>
  <si>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</si>
  <si>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</si>
  <si>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</si>
  <si>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</si>
  <si>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</si>
  <si>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</si>
  <si>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</si>
  <si>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</si>
  <si>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</si>
  <si>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</si>
  <si>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</si>
  <si>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</si>
  <si>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</si>
  <si>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</si>
  <si>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</si>
  <si>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</si>
  <si>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</si>
  <si>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</si>
  <si>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</si>
  <si>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</si>
  <si>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</si>
  <si>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</si>
  <si>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</si>
  <si>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</si>
  <si>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</si>
  <si>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</si>
  <si>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</si>
  <si>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</si>
  <si>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</si>
  <si>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</si>
  <si>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</si>
  <si>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</si>
  <si>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</si>
  <si>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</si>
  <si>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</si>
  <si>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</si>
  <si>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</si>
  <si>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</si>
  <si>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</si>
  <si>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</si>
  <si>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</si>
  <si>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</si>
  <si>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</si>
  <si>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</si>
  <si>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</si>
  <si>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</si>
  <si>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</si>
  <si>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</si>
  <si>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</si>
  <si>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</si>
  <si>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</si>
  <si>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</si>
  <si>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</si>
  <si>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</si>
  <si>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</si>
  <si>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</si>
  <si>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</si>
  <si>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</si>
  <si>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</si>
  <si>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</si>
  <si>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</si>
  <si>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</si>
  <si>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</si>
  <si>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</si>
  <si>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</si>
  <si>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</si>
  <si>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</si>
  <si>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</si>
  <si>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</si>
  <si>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</si>
  <si>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</si>
  <si>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</si>
  <si>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</si>
  <si>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</si>
  <si>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</si>
  <si>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</si>
  <si>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</si>
  <si>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</si>
  <si>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</si>
  <si>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</si>
  <si>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</si>
  <si>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</si>
  <si>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</si>
  <si>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</si>
  <si>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</si>
  <si>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</si>
  <si>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</si>
  <si>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</si>
  <si>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</si>
  <si>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</si>
  <si>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</si>
  <si>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</si>
  <si>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</si>
  <si>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</si>
  <si>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</si>
  <si>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</si>
  <si>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</si>
  <si>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</si>
  <si>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</si>
  <si>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</si>
  <si>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</si>
  <si>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</si>
  <si>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</si>
  <si>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</si>
  <si>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</si>
  <si>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</si>
  <si>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</si>
  <si>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</si>
  <si>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</si>
  <si>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</si>
  <si>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</si>
  <si>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</si>
  <si>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</si>
  <si>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</si>
  <si>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</si>
  <si>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</si>
  <si>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</si>
  <si>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</si>
  <si>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</si>
  <si>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</si>
  <si>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</si>
  <si>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</si>
  <si>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</si>
  <si>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</si>
  <si>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</si>
  <si>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</si>
  <si>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</si>
  <si>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</si>
  <si>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</si>
  <si>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</si>
  <si>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</si>
  <si>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</si>
  <si>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</si>
  <si>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</si>
  <si>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</si>
  <si>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</si>
  <si>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</si>
  <si>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</si>
  <si>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</si>
  <si>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</si>
  <si>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</si>
  <si>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</si>
  <si>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</si>
  <si>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</si>
  <si>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</si>
  <si>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</si>
  <si>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</si>
  <si>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</si>
  <si>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</si>
  <si>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</si>
  <si>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</si>
  <si>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</si>
  <si>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</si>
  <si>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</si>
  <si>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</si>
  <si>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</si>
  <si>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</si>
  <si>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</si>
  <si>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</si>
  <si>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</si>
  <si>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</si>
  <si>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</si>
  <si>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</si>
  <si>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</si>
  <si>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</si>
  <si>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</si>
  <si>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</si>
  <si>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</si>
  <si>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</si>
  <si>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</si>
  <si>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</si>
  <si>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</si>
  <si>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</si>
  <si>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</si>
  <si>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</si>
  <si>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</si>
  <si>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</si>
  <si>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</si>
  <si>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</si>
  <si>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</si>
  <si>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</si>
  <si>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</si>
  <si>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</si>
  <si>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</si>
  <si>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</si>
  <si>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</si>
  <si>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</si>
  <si>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</si>
  <si>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</si>
  <si>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</si>
  <si>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</si>
  <si>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</si>
  <si>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</si>
  <si>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</si>
  <si>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</si>
  <si>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</si>
  <si>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</si>
  <si>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</si>
  <si>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</si>
  <si>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</si>
  <si>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</si>
  <si>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</si>
  <si>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</si>
  <si>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</si>
  <si>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</si>
  <si>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</si>
  <si>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</si>
  <si>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</si>
  <si>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</si>
  <si>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</si>
  <si>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</si>
  <si>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</si>
  <si>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</si>
  <si>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</si>
  <si>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</si>
  <si>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</si>
  <si>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</si>
  <si>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</si>
  <si>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</si>
  <si>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</si>
  <si>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</si>
  <si>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</si>
  <si>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</si>
  <si>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</si>
  <si>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</si>
  <si>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</si>
  <si>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</si>
  <si>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</si>
  <si>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</si>
  <si>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</si>
  <si>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</si>
  <si>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</si>
  <si>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</si>
  <si>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</si>
  <si>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</si>
  <si>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</si>
  <si>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</si>
  <si>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</si>
  <si>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</si>
  <si>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</si>
  <si>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</si>
  <si>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</si>
  <si>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</si>
  <si>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</si>
  <si>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</si>
  <si>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</si>
  <si>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</si>
  <si>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</si>
  <si>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</si>
  <si>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</si>
  <si>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</si>
  <si>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</si>
  <si>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</si>
  <si>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</si>
  <si>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</si>
  <si>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</si>
  <si>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</si>
  <si>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</si>
  <si>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</si>
  <si>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</si>
  <si>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</si>
  <si>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</si>
  <si>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</si>
  <si>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</si>
  <si>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</si>
  <si>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</si>
  <si>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</si>
  <si>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</si>
  <si>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</si>
  <si>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</si>
  <si>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</si>
  <si>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</si>
  <si>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</si>
  <si>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</si>
  <si>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</si>
  <si>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</si>
  <si>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</si>
  <si>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</si>
  <si>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</si>
  <si>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</si>
  <si>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</si>
  <si>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</si>
  <si>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</si>
  <si>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</si>
  <si>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</si>
  <si>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</si>
  <si>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</si>
  <si>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</si>
  <si>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</si>
  <si>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</si>
  <si>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</si>
  <si>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</si>
  <si>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</si>
  <si>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</si>
  <si>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</si>
  <si>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</si>
  <si>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</si>
  <si>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</si>
  <si>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</si>
  <si>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</si>
  <si>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</si>
  <si>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</si>
  <si>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</si>
  <si>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</si>
  <si>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</si>
  <si>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</si>
  <si>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</si>
  <si>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</si>
  <si>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</si>
  <si>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</si>
  <si>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</si>
  <si>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</si>
  <si>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</si>
  <si>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</si>
  <si>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</si>
  <si>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</si>
  <si>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</si>
  <si>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</si>
  <si>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</si>
  <si>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</si>
  <si>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</si>
  <si>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</si>
  <si>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</si>
  <si>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</si>
  <si>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</si>
  <si>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</si>
  <si>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</si>
  <si>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</si>
  <si>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</si>
  <si>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</si>
  <si>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</si>
  <si>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</si>
  <si>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</si>
  <si>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</si>
  <si>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</si>
  <si>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</si>
  <si>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</si>
  <si>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</si>
  <si>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</si>
  <si>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</si>
  <si>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</si>
  <si>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</si>
  <si>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</si>
  <si>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</si>
  <si>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</si>
  <si>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</si>
  <si>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</si>
  <si>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</si>
  <si>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</si>
  <si>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</si>
  <si>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</si>
  <si>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</si>
  <si>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</si>
  <si>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</si>
  <si>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</si>
  <si>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</si>
  <si>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</si>
  <si>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</si>
  <si>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</si>
  <si>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</si>
  <si>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</si>
  <si>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</si>
  <si>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</si>
  <si>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</si>
  <si>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</si>
  <si>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</si>
  <si>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</si>
  <si>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</si>
  <si>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</si>
  <si>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</si>
  <si>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</si>
  <si>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</si>
  <si>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</si>
  <si>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</si>
  <si>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</si>
  <si>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</si>
  <si>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</si>
  <si>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</si>
  <si>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</si>
  <si>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</si>
  <si>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</si>
  <si>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</si>
  <si>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</si>
  <si>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</si>
  <si>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</si>
  <si>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</si>
  <si>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</si>
  <si>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</si>
  <si>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</si>
  <si>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</si>
  <si>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</si>
  <si>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</si>
  <si>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</si>
  <si>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</si>
  <si>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</si>
  <si>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</si>
  <si>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</si>
  <si>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</si>
  <si>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</si>
  <si>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</si>
  <si>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</si>
  <si>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</si>
  <si>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</si>
  <si>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</si>
  <si>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</si>
  <si>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</si>
  <si>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</si>
  <si>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</si>
  <si>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</si>
  <si>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</si>
  <si>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</si>
  <si>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</si>
  <si>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</si>
  <si>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</si>
  <si>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</si>
  <si>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</si>
  <si>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</si>
  <si>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</si>
  <si>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</si>
  <si>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</si>
  <si>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</si>
  <si>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</si>
  <si>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</si>
  <si>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</si>
  <si>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</si>
  <si>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</si>
  <si>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</si>
  <si>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</si>
  <si>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</si>
  <si>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</si>
  <si>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</si>
  <si>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</si>
  <si>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</si>
  <si>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</si>
  <si>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</si>
  <si>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</si>
  <si>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</si>
  <si>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</si>
  <si>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</si>
  <si>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</si>
  <si>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</si>
  <si>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</si>
  <si>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</si>
  <si>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</si>
  <si>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</si>
  <si>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</si>
  <si>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</si>
  <si>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</si>
  <si>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</si>
  <si>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</si>
  <si>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</si>
  <si>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</si>
  <si>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</si>
  <si>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</si>
  <si>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</si>
  <si>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</si>
  <si>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</si>
  <si>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</si>
  <si>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</si>
  <si>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</si>
  <si>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</si>
  <si>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</si>
  <si>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</si>
  <si>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</si>
  <si>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</si>
  <si>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</si>
  <si>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</si>
  <si>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</si>
  <si>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</si>
  <si>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</si>
  <si>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</si>
  <si>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</si>
  <si>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</si>
  <si>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</si>
  <si>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</si>
  <si>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</si>
  <si>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</si>
  <si>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</si>
  <si>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</si>
  <si>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</si>
  <si>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</si>
  <si>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</si>
  <si>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</si>
  <si>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</si>
  <si>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</si>
  <si>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</si>
  <si>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</si>
  <si>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</si>
  <si>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</si>
  <si>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</si>
  <si>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</si>
  <si>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</si>
  <si>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</si>
  <si>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</si>
  <si>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</si>
  <si>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</si>
  <si>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</si>
  <si>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</si>
  <si>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</si>
  <si>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</si>
  <si>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</si>
  <si>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</si>
  <si>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</si>
  <si>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</si>
  <si>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</si>
  <si>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</si>
  <si>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</si>
  <si>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</si>
  <si>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</si>
  <si>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</si>
  <si>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</si>
  <si>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</si>
  <si>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</si>
  <si>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</si>
  <si>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</si>
  <si>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</si>
  <si>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</si>
  <si>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</si>
  <si>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</si>
  <si>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</si>
  <si>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</si>
  <si>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</si>
  <si>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</si>
  <si>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</si>
  <si>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</si>
  <si>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</si>
  <si>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</si>
  <si>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</si>
  <si>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</si>
  <si>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</si>
  <si>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</si>
  <si>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</si>
  <si>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</si>
  <si>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</si>
  <si>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</si>
  <si>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</si>
  <si>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</si>
  <si>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</si>
  <si>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</si>
  <si>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</si>
  <si>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</si>
  <si>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</si>
  <si>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</si>
  <si>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</si>
  <si>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</si>
  <si>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</si>
  <si>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</si>
  <si>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</si>
  <si>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</si>
  <si>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</si>
  <si>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</si>
  <si>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</si>
  <si>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</si>
  <si>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</si>
  <si>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</si>
  <si>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</si>
  <si>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</si>
  <si>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</si>
  <si>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</si>
  <si>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</si>
  <si>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</si>
  <si>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</si>
  <si>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</si>
  <si>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</si>
  <si>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</si>
  <si>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</si>
  <si>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</si>
  <si>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</si>
  <si>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</si>
  <si>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</si>
  <si>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</si>
  <si>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</si>
  <si>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</si>
  <si>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</si>
  <si>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</si>
  <si>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</si>
  <si>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</si>
  <si>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</si>
  <si>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</si>
  <si>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</si>
  <si>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</si>
  <si>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</si>
  <si>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</si>
  <si>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</si>
  <si>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</si>
  <si>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</si>
  <si>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</si>
  <si>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</si>
  <si>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</si>
  <si>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</si>
  <si>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</si>
  <si>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</si>
  <si>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</si>
  <si>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</si>
  <si>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</si>
  <si>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</si>
  <si>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</si>
  <si>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</si>
  <si>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</si>
  <si>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</si>
  <si>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</si>
  <si>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</si>
  <si>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</si>
  <si>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</si>
  <si>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</si>
  <si>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</si>
  <si>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</si>
  <si>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</si>
  <si>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</si>
  <si>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</si>
  <si>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</si>
  <si>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</si>
  <si>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</si>
  <si>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</si>
  <si>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</si>
  <si>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</si>
  <si>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</si>
  <si>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</si>
  <si>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</si>
  <si>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</si>
  <si>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</si>
  <si>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</si>
  <si>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</si>
  <si>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</si>
  <si>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</si>
  <si>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</si>
  <si>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</si>
  <si>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</si>
  <si>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</si>
  <si>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</si>
  <si>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</si>
  <si>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</si>
  <si>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</si>
  <si>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</si>
  <si>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</si>
  <si>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</si>
  <si>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</si>
  <si>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</si>
  <si>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</si>
  <si>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</si>
  <si>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</si>
  <si>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</si>
  <si>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</si>
  <si>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</si>
  <si>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</si>
  <si>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</si>
  <si>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</si>
  <si>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</si>
  <si>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</si>
  <si>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</si>
  <si>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</si>
  <si>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</si>
  <si>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</si>
  <si>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</si>
  <si>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</si>
  <si>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</si>
  <si>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</si>
  <si>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</si>
  <si>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</si>
  <si>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</si>
  <si>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</si>
  <si>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</si>
  <si>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</si>
  <si>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</si>
  <si>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</si>
  <si>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</si>
  <si>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</si>
  <si>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</si>
  <si>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</si>
  <si>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</si>
  <si>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</si>
  <si>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</si>
  <si>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</si>
  <si>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</si>
  <si>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</si>
  <si>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</si>
  <si>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</si>
  <si>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</si>
  <si>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</si>
  <si>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</si>
  <si>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</si>
  <si>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</si>
  <si>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</si>
  <si>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</si>
  <si>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</si>
  <si>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</si>
  <si>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</si>
  <si>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</si>
  <si>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</si>
  <si>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</si>
  <si>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</si>
  <si>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</si>
  <si>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</si>
  <si>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</si>
  <si>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</si>
  <si>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</si>
  <si>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</si>
  <si>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</si>
  <si>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</si>
  <si>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</si>
  <si>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</si>
  <si>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</si>
  <si>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</si>
  <si>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</si>
  <si>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</si>
  <si>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</si>
  <si>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</si>
  <si>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</si>
  <si>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</si>
  <si>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</si>
  <si>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</si>
  <si>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</si>
  <si>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</si>
  <si>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</si>
  <si>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</si>
  <si>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</si>
  <si>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</si>
  <si>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</si>
  <si>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</si>
  <si>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</si>
  <si>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</si>
  <si>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</si>
  <si>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</si>
  <si>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</si>
  <si>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</si>
  <si>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</si>
  <si>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</si>
  <si>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</si>
  <si>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</si>
  <si>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</si>
  <si>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</si>
  <si>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</si>
  <si>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</si>
  <si>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</si>
  <si>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</si>
  <si>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</si>
  <si>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</si>
  <si>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</si>
  <si>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</si>
  <si>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</si>
  <si>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</si>
  <si>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</si>
  <si>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</si>
  <si>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</si>
  <si>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</si>
  <si>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</si>
  <si>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</si>
  <si>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</si>
  <si>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</si>
  <si>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</si>
  <si>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</si>
  <si>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</si>
  <si>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</si>
  <si>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</si>
  <si>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</si>
  <si>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</si>
  <si>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</si>
  <si>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</si>
  <si>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</si>
  <si>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</si>
  <si>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</si>
  <si>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</si>
  <si>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</si>
  <si>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</si>
  <si>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</si>
  <si>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</si>
  <si>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</si>
  <si>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</si>
  <si>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</si>
  <si>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</si>
  <si>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</si>
  <si>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</si>
  <si>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</si>
  <si>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</si>
  <si>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</si>
  <si>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</si>
  <si>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</si>
  <si>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</si>
  <si>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</si>
  <si>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</si>
  <si>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</si>
  <si>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</si>
  <si>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</si>
  <si>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</si>
  <si>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</si>
  <si>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</si>
  <si>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</si>
  <si>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</si>
  <si>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</si>
  <si>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</si>
  <si>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</si>
  <si>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</si>
  <si>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</si>
  <si>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</si>
  <si>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</si>
  <si>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</si>
  <si>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</si>
  <si>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</si>
  <si>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</si>
  <si>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</si>
  <si>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</si>
  <si>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</si>
  <si>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</si>
  <si>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</si>
  <si>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</si>
  <si>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</si>
  <si>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</si>
  <si>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</si>
  <si>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</si>
  <si>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</si>
  <si>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</si>
  <si>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</si>
  <si>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</si>
  <si>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</si>
  <si>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</si>
  <si>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</si>
  <si>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</si>
  <si>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</si>
  <si>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</si>
  <si>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</si>
  <si>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</si>
  <si>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</si>
  <si>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</si>
  <si>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</si>
  <si>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</si>
  <si>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</si>
  <si>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</si>
  <si>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</si>
  <si>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</si>
  <si>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</si>
  <si>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</si>
  <si>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</si>
  <si>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</si>
  <si>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</si>
  <si>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</si>
  <si>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</si>
  <si>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</si>
  <si>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</si>
  <si>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</si>
  <si>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</si>
  <si>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</si>
  <si>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</si>
  <si>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</si>
  <si>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</si>
  <si>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</si>
  <si>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</si>
  <si>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</si>
  <si>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</si>
  <si>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</si>
  <si>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</si>
  <si>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</si>
  <si>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</si>
  <si>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</si>
  <si>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</si>
  <si>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</si>
  <si>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</si>
  <si>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</si>
  <si>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</si>
  <si>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</si>
  <si>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</si>
  <si>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</si>
  <si>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</si>
  <si>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</si>
  <si>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</si>
  <si>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</si>
  <si>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</si>
  <si>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</si>
  <si>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</si>
  <si>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</si>
  <si>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</si>
  <si>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</si>
  <si>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</si>
  <si>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</si>
  <si>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</si>
  <si>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</si>
  <si>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</si>
  <si>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</si>
  <si>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</si>
  <si>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</si>
  <si>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</si>
  <si>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</si>
  <si>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</si>
  <si>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</si>
  <si>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</si>
  <si>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</si>
  <si>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</si>
  <si>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</si>
  <si>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</si>
  <si>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</si>
  <si>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</si>
  <si>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</si>
  <si>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</si>
  <si>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</si>
  <si>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</si>
  <si>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</si>
  <si>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</si>
  <si>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</si>
  <si>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</si>
  <si>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</si>
  <si>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</si>
  <si>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</si>
  <si>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</si>
  <si>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</si>
  <si>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</si>
  <si>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</si>
  <si>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</si>
  <si>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</si>
  <si>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</si>
  <si>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</si>
  <si>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</si>
  <si>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</si>
  <si>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</si>
  <si>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</si>
  <si>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</si>
  <si>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</si>
  <si>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</si>
  <si>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</si>
  <si>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</si>
  <si>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</si>
  <si>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</si>
  <si>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</si>
  <si>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</si>
  <si>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</si>
  <si>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</si>
  <si>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</si>
  <si>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</si>
  <si>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</si>
  <si>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</si>
  <si>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</si>
  <si>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</si>
  <si>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</si>
  <si>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</si>
  <si>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</si>
  <si>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</si>
  <si>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</si>
  <si>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</si>
  <si>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</si>
  <si>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</si>
  <si>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</si>
  <si>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</si>
  <si>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</si>
  <si>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</si>
  <si>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</si>
  <si>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</si>
  <si>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</si>
  <si>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</si>
  <si>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</si>
  <si>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</si>
  <si>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</si>
  <si>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</si>
  <si>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</si>
  <si>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</si>
  <si>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</si>
  <si>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</si>
  <si>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</si>
  <si>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</si>
  <si>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</si>
  <si>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</si>
  <si>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</si>
  <si>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</si>
  <si>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</si>
  <si>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</si>
  <si>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</si>
  <si>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</si>
  <si>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</si>
  <si>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</si>
  <si>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</si>
  <si>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</si>
  <si>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</si>
  <si>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</si>
  <si>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</si>
  <si>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</si>
  <si>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</si>
  <si>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</si>
  <si>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</si>
  <si>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</si>
  <si>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</si>
  <si>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</si>
  <si>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</si>
  <si>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</si>
  <si>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</si>
  <si>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</si>
  <si>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</si>
  <si>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</si>
  <si>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</si>
  <si>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</si>
  <si>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</si>
  <si>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</si>
  <si>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</si>
  <si>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</si>
  <si>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</si>
  <si>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</si>
  <si>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</si>
  <si>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</si>
  <si>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</si>
  <si>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</si>
  <si>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</si>
  <si>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</si>
  <si>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</si>
  <si>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</si>
  <si>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</si>
  <si>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</si>
  <si>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</si>
  <si>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</si>
  <si>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</si>
  <si>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</si>
  <si>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</si>
  <si>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</si>
  <si>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</si>
  <si>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</si>
  <si>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</si>
  <si>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</si>
  <si>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</si>
  <si>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</si>
  <si>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</si>
  <si>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</si>
  <si>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</si>
  <si>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</si>
  <si>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</si>
  <si>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</si>
  <si>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</si>
  <si>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</si>
  <si>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</si>
  <si>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</si>
  <si>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</si>
  <si>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</si>
  <si>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</si>
  <si>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</si>
  <si>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</si>
  <si>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</si>
  <si>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</si>
  <si>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</si>
  <si>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</si>
  <si>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</si>
  <si>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</si>
  <si>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</si>
  <si>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</si>
  <si>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</si>
  <si>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</si>
  <si>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</si>
  <si>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</si>
  <si>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</si>
  <si>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</si>
  <si>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</si>
  <si>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</si>
  <si>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</si>
  <si>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</si>
  <si>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</si>
  <si>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</si>
  <si>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</si>
  <si>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</si>
  <si>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</si>
  <si>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</si>
  <si>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</si>
  <si>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</si>
  <si>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</si>
  <si>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</si>
  <si>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</si>
  <si>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</si>
  <si>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</si>
  <si>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</si>
  <si>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</si>
  <si>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</si>
  <si>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</si>
  <si>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</si>
  <si>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</si>
  <si>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</si>
  <si>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</si>
  <si>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</si>
  <si>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</si>
  <si>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</si>
  <si>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</si>
  <si>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</si>
  <si>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</si>
  <si>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</si>
  <si>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</si>
  <si>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</si>
  <si>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</si>
  <si>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</si>
  <si>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</si>
  <si>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</si>
  <si>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</si>
  <si>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</si>
  <si>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</si>
  <si>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</si>
  <si>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</si>
  <si>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</si>
  <si>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</si>
  <si>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</si>
  <si>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</si>
  <si>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</si>
  <si>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</si>
  <si>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</si>
  <si>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</si>
  <si>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</si>
  <si>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</si>
  <si>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</si>
  <si>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</si>
  <si>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</si>
  <si>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</si>
  <si>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</si>
  <si>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</si>
  <si>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</si>
  <si>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</si>
  <si>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</si>
  <si>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</si>
  <si>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</si>
  <si>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</si>
  <si>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</si>
  <si>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</si>
  <si>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</si>
  <si>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</si>
  <si>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</si>
  <si>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</si>
  <si>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</si>
  <si>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</si>
  <si>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</si>
  <si>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</si>
  <si>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</si>
  <si>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</si>
  <si>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</si>
  <si>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</si>
  <si>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</si>
  <si>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</si>
  <si>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</si>
  <si>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</si>
  <si>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</si>
  <si>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</si>
  <si>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</si>
  <si>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</si>
  <si>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</si>
  <si>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</si>
  <si>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</si>
  <si>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</si>
  <si>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</si>
  <si>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</si>
  <si>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</si>
  <si>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</si>
  <si>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</si>
  <si>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</si>
  <si>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</si>
  <si>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</si>
  <si>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</si>
  <si>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</si>
  <si>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</si>
  <si>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</si>
  <si>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</si>
  <si>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</si>
  <si>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</si>
  <si>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</si>
  <si>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</si>
  <si>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</si>
  <si>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</si>
  <si>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</si>
  <si>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</si>
  <si>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</si>
  <si>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</si>
  <si>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</si>
  <si>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</si>
  <si>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</si>
  <si>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</si>
  <si>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</si>
  <si>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</si>
  <si>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</si>
  <si>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</si>
  <si>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</si>
  <si>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</si>
  <si>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</si>
  <si>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</si>
  <si>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</si>
  <si>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</si>
  <si>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</si>
  <si>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</si>
  <si>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</si>
  <si>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</si>
  <si>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</si>
  <si>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</si>
  <si>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</si>
  <si>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</si>
  <si>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</si>
  <si>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</si>
  <si>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</si>
  <si>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</si>
  <si>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</si>
  <si>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</si>
  <si>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</si>
  <si>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</si>
  <si>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</si>
  <si>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</si>
  <si>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</si>
  <si>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</si>
  <si>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</si>
  <si>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</si>
  <si>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</si>
  <si>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</si>
  <si>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</si>
  <si>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</si>
  <si>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</si>
  <si>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</si>
  <si>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</si>
  <si>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</si>
  <si>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</si>
  <si>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</si>
  <si>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</si>
  <si>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</si>
  <si>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</si>
  <si>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</si>
  <si>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</si>
  <si>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</si>
  <si>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</si>
  <si>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</si>
  <si>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</si>
  <si>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</si>
  <si>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</si>
  <si>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</si>
  <si>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</si>
  <si>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</si>
  <si>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</si>
  <si>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</si>
  <si>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</si>
  <si>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</si>
  <si>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</si>
  <si>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</si>
  <si>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</si>
  <si>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</si>
  <si>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</si>
  <si>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</si>
  <si>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</si>
  <si>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</si>
  <si>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</si>
  <si>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</si>
  <si>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</si>
  <si>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</si>
  <si>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</si>
  <si>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</si>
  <si>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</si>
  <si>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</si>
  <si>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</si>
  <si>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</si>
  <si>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</si>
  <si>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</si>
  <si>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</si>
  <si>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</si>
  <si>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</si>
  <si>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</si>
  <si>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</si>
  <si>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</si>
  <si>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</si>
  <si>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</si>
  <si>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</si>
  <si>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</si>
  <si>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</si>
  <si>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</si>
  <si>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</si>
  <si>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</si>
  <si>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</si>
  <si>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</si>
  <si>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</si>
  <si>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</si>
  <si>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</si>
  <si>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</si>
  <si>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</si>
  <si>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</si>
  <si>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</si>
  <si>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</si>
  <si>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</si>
  <si>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</si>
  <si>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</si>
  <si>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</si>
  <si>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</si>
  <si>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</si>
  <si>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</si>
  <si>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</si>
  <si>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</si>
  <si>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</si>
  <si>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</si>
  <si>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</si>
  <si>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</si>
  <si>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</si>
  <si>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</si>
  <si>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</si>
  <si>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</si>
  <si>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</si>
  <si>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</si>
  <si>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</si>
  <si>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</si>
  <si>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</si>
  <si>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</si>
  <si>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</si>
  <si>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</si>
  <si>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</si>
  <si>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</si>
  <si>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</si>
  <si>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</si>
  <si>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</si>
  <si>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</si>
  <si>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</si>
  <si>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</si>
  <si>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</si>
  <si>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</si>
  <si>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</si>
  <si>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</si>
  <si>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</si>
  <si>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</si>
  <si>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</si>
  <si>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</si>
  <si>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</si>
  <si>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</si>
  <si>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</si>
  <si>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</si>
  <si>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</si>
  <si>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</si>
  <si>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</si>
  <si>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</si>
  <si>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</si>
  <si>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</si>
  <si>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</si>
  <si>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</si>
  <si>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</si>
  <si>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</si>
  <si>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</si>
  <si>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</si>
  <si>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</si>
  <si>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</si>
  <si>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</si>
  <si>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</si>
  <si>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</si>
  <si>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</si>
  <si>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</si>
  <si>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</si>
  <si>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</si>
  <si>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</si>
  <si>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</si>
  <si>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</si>
  <si>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</si>
  <si>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</si>
  <si>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</si>
  <si>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</si>
  <si>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</si>
  <si>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</si>
  <si>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</si>
  <si>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</si>
  <si>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</si>
  <si>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</si>
  <si>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</si>
  <si>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</si>
  <si>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</si>
  <si>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</si>
  <si>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</si>
  <si>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</si>
  <si>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</si>
  <si>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</si>
  <si>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</si>
  <si>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</si>
  <si>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</si>
  <si>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</si>
  <si>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</si>
  <si>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</si>
  <si>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</si>
  <si>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</si>
  <si>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</si>
  <si>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</si>
  <si>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</si>
  <si>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</si>
  <si>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</si>
  <si>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</si>
  <si>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</si>
  <si>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</si>
  <si>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</si>
  <si>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</si>
  <si>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</si>
  <si>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</si>
  <si>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</si>
  <si>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</si>
  <si>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</si>
  <si>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</si>
  <si>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</si>
  <si>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</si>
  <si>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</si>
  <si>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</si>
  <si>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</si>
  <si>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</si>
  <si>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</si>
  <si>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</si>
  <si>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</si>
  <si>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</si>
  <si>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</si>
  <si>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</si>
  <si>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</si>
  <si>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</si>
  <si>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</si>
  <si>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</si>
  <si>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</si>
  <si>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</si>
  <si>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</si>
  <si>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</si>
  <si>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</si>
  <si>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</si>
  <si>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</si>
  <si>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</si>
  <si>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</si>
  <si>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</si>
  <si>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</si>
  <si>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</si>
  <si>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</si>
  <si>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</si>
  <si>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</si>
  <si>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</si>
  <si>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</si>
  <si>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</si>
  <si>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</si>
  <si>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</si>
  <si>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</si>
  <si>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</si>
  <si>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</si>
  <si>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</si>
  <si>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</si>
  <si>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</si>
  <si>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</si>
  <si>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</si>
  <si>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</si>
  <si>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</si>
  <si>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</si>
  <si>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</si>
  <si>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</si>
  <si>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</si>
  <si>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</si>
  <si>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</si>
  <si>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</si>
  <si>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</si>
  <si>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</si>
  <si>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</si>
  <si>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</si>
  <si>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</si>
  <si>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</si>
  <si>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</si>
  <si>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</si>
  <si>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</si>
  <si>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</si>
  <si>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</si>
  <si>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</si>
  <si>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</si>
  <si>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</si>
  <si>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</si>
  <si>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</si>
  <si>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</si>
  <si>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</si>
  <si>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</si>
  <si>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</si>
  <si>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</si>
  <si>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</si>
  <si>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</si>
  <si>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</si>
  <si>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</si>
  <si>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</si>
  <si>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</si>
  <si>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</si>
  <si>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</si>
  <si>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</si>
  <si>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</si>
  <si>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</si>
  <si>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</si>
  <si>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</si>
  <si>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</si>
  <si>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</si>
  <si>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</si>
  <si>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</si>
  <si>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</si>
  <si>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</si>
  <si>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</si>
  <si>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</si>
  <si>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</si>
  <si>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</si>
  <si>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</si>
  <si>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</si>
  <si>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</si>
  <si>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</si>
  <si>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</si>
  <si>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</si>
  <si>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</si>
  <si>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</si>
  <si>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</si>
  <si>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</si>
  <si>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</si>
  <si>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</si>
  <si>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</si>
  <si>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</si>
  <si>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</si>
  <si>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</si>
  <si>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</si>
  <si>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</si>
  <si>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</si>
  <si>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</si>
  <si>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</si>
  <si>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</si>
  <si>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</si>
  <si>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</si>
  <si>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</si>
  <si>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</si>
  <si>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</si>
  <si>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</si>
  <si>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</si>
  <si>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</si>
  <si>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</si>
  <si>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</si>
  <si>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</si>
  <si>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</si>
  <si>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</si>
  <si>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</si>
  <si>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</si>
  <si>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</si>
  <si>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</si>
  <si>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</si>
  <si>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</si>
  <si>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</si>
  <si>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</si>
  <si>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</si>
  <si>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</si>
  <si>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</si>
  <si>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</si>
  <si>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</si>
  <si>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</si>
  <si>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</si>
  <si>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</si>
  <si>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</si>
  <si>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</si>
  <si>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</si>
  <si>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</si>
  <si>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</si>
  <si>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</si>
  <si>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</si>
  <si>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</si>
  <si>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</si>
  <si>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</si>
  <si>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</si>
  <si>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</si>
  <si>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</si>
  <si>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</si>
  <si>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</si>
  <si>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</si>
  <si>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</si>
  <si>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</si>
  <si>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</si>
  <si>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</si>
  <si>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</si>
  <si>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</si>
  <si>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</si>
  <si>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</si>
  <si>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</si>
  <si>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</si>
  <si>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</si>
  <si>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</si>
  <si>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</si>
  <si>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</si>
  <si>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</si>
  <si>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</si>
  <si>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</si>
  <si>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</si>
  <si>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</si>
  <si>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</si>
  <si>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</si>
  <si>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</si>
  <si>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</si>
  <si>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</si>
  <si>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</si>
  <si>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</si>
  <si>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</si>
  <si>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</si>
  <si>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</si>
  <si>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</si>
  <si>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</si>
  <si>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</si>
  <si>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</si>
  <si>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</si>
  <si>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</si>
  <si>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</si>
  <si>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</si>
  <si>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</si>
  <si>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</si>
  <si>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</si>
  <si>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</si>
  <si>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</si>
  <si>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</si>
  <si>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</si>
  <si>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</si>
  <si>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</si>
  <si>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</si>
  <si>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</si>
  <si>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</si>
  <si>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</si>
  <si>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</si>
  <si>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</si>
  <si>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</si>
  <si>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</si>
  <si>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</si>
  <si>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</si>
  <si>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</si>
  <si>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</si>
  <si>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</si>
  <si>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</si>
  <si>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</si>
  <si>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</si>
  <si>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</si>
  <si>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</si>
  <si>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</si>
  <si>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</si>
  <si>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</si>
  <si>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</si>
  <si>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</si>
  <si>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</si>
  <si>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</si>
  <si>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</si>
  <si>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</si>
  <si>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</si>
  <si>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</si>
  <si>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</si>
  <si>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</si>
  <si>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</si>
  <si>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</si>
  <si>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</si>
  <si>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</si>
  <si>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</si>
  <si>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</si>
  <si>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</si>
  <si>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</si>
  <si>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</si>
  <si>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</si>
  <si>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</si>
  <si>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</si>
  <si>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</si>
  <si>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</si>
  <si>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</si>
  <si>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</si>
  <si>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</si>
  <si>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</si>
  <si>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</si>
  <si>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</si>
  <si>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</si>
  <si>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</si>
  <si>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</si>
  <si>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</si>
  <si>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</si>
  <si>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</si>
  <si>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</si>
  <si>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</si>
  <si>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</si>
  <si>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</si>
  <si>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</si>
  <si>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</si>
  <si>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</si>
  <si>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</si>
  <si>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</si>
  <si>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</si>
  <si>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</si>
  <si>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</si>
  <si>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</si>
  <si>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</si>
  <si>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</si>
  <si>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</si>
  <si>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</si>
  <si>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</si>
  <si>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</si>
  <si>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</si>
  <si>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</si>
  <si>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</si>
  <si>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</si>
  <si>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</si>
  <si>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</si>
  <si>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</si>
  <si>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</si>
  <si>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</si>
  <si>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</si>
  <si>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</si>
  <si>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</si>
  <si>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</si>
  <si>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</si>
  <si>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</si>
  <si>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</si>
  <si>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</si>
  <si>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</si>
  <si>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</si>
  <si>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</si>
  <si>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</si>
  <si>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</si>
  <si>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</si>
  <si>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</si>
  <si>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</si>
  <si>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</si>
  <si>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</si>
  <si>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</si>
  <si>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</si>
  <si>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</si>
  <si>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</si>
  <si>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</si>
  <si>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</si>
  <si>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</si>
  <si>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</si>
  <si>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</si>
  <si>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</si>
  <si>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</si>
  <si>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</si>
  <si>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</si>
  <si>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</si>
  <si>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</si>
  <si>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</si>
  <si>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</si>
  <si>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</si>
  <si>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</si>
  <si>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</si>
  <si>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</si>
  <si>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</si>
  <si>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</si>
  <si>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</si>
  <si>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</si>
  <si>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</si>
  <si>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</si>
  <si>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</si>
  <si>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</si>
  <si>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</si>
  <si>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</si>
  <si>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</si>
  <si>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</si>
  <si>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</si>
  <si>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</si>
  <si>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</si>
  <si>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</si>
  <si>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</si>
  <si>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</si>
  <si>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</si>
  <si>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</si>
  <si>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</si>
  <si>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</si>
  <si>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</si>
  <si>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</si>
  <si>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</si>
  <si>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</si>
  <si>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</si>
  <si>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</si>
  <si>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</si>
  <si>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</si>
  <si>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</si>
  <si>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</si>
  <si>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</si>
  <si>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</si>
  <si>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</si>
  <si>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</si>
  <si>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</si>
  <si>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</si>
  <si>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</si>
  <si>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</si>
  <si>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</si>
  <si>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</si>
  <si>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</si>
  <si>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</si>
  <si>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</si>
  <si>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</si>
  <si>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</si>
  <si>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</si>
  <si>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</si>
  <si>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</si>
  <si>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</si>
  <si>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</si>
  <si>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</si>
  <si>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</si>
  <si>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</si>
  <si>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</si>
  <si>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</si>
  <si>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</si>
  <si>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</si>
  <si>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</si>
  <si>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</si>
  <si>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</si>
  <si>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</si>
  <si>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</si>
  <si>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</si>
  <si>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</si>
  <si>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</si>
  <si>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</si>
  <si>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</si>
  <si>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</si>
  <si>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</si>
  <si>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</si>
  <si>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</si>
  <si>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</si>
  <si>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</si>
  <si>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</si>
  <si>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</si>
  <si>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</si>
  <si>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</si>
  <si>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</si>
  <si>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</si>
  <si>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</si>
  <si>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</si>
  <si>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</si>
  <si>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</si>
  <si>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</si>
  <si>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</si>
  <si>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</si>
  <si>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</si>
  <si>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</si>
  <si>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</si>
  <si>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</si>
  <si>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</si>
  <si>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</si>
  <si>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</si>
  <si>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</si>
  <si>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</si>
  <si>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</si>
  <si>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</si>
  <si>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</si>
  <si>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</si>
  <si>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</si>
  <si>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</si>
  <si>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</si>
  <si>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</si>
  <si>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</si>
  <si>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</si>
  <si>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</si>
  <si>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</si>
  <si>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</si>
  <si>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</si>
  <si>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</si>
  <si>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</si>
  <si>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</si>
  <si>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</si>
  <si>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</si>
  <si>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</si>
  <si>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</si>
  <si>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</si>
  <si>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</si>
  <si>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</si>
  <si>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</si>
  <si>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</si>
  <si>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</si>
  <si>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</si>
  <si>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</si>
  <si>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</si>
  <si>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</si>
  <si>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</si>
  <si>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</si>
  <si>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</si>
  <si>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</si>
  <si>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</si>
  <si>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</si>
  <si>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</si>
  <si>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</si>
  <si>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</si>
  <si>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</si>
  <si>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</si>
  <si>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</si>
  <si>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</si>
  <si>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</si>
  <si>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</si>
  <si>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</si>
  <si>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</si>
  <si>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</si>
  <si>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</si>
  <si>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</si>
  <si>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</si>
  <si>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</si>
  <si>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</si>
  <si>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</si>
  <si>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</si>
  <si>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</si>
  <si>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</si>
  <si>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</si>
  <si>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</si>
  <si>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</si>
  <si>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</si>
  <si>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</si>
  <si>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</si>
  <si>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</si>
  <si>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</si>
  <si>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</si>
  <si>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</si>
  <si>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</si>
  <si>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</si>
  <si>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</si>
  <si>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</si>
  <si>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</si>
  <si>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</si>
  <si>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</si>
  <si>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</si>
  <si>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</si>
  <si>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</si>
  <si>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</si>
  <si>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</si>
  <si>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</si>
  <si>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</si>
  <si>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</si>
  <si>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</si>
  <si>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</si>
  <si>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</si>
  <si>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</si>
  <si>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</si>
  <si>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</si>
  <si>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</si>
  <si>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</si>
  <si>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</si>
  <si>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</si>
  <si>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</si>
  <si>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</si>
  <si>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</si>
  <si>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</si>
  <si>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</si>
  <si>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</si>
  <si>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</si>
  <si>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</si>
  <si>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</si>
  <si>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</si>
  <si>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</si>
  <si>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</si>
  <si>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</si>
  <si>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</si>
  <si>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</si>
  <si>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</si>
  <si>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</si>
  <si>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</si>
  <si>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</si>
  <si>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</si>
  <si>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</si>
  <si>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</si>
  <si>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</si>
  <si>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</si>
  <si>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</si>
  <si>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</si>
  <si>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</si>
  <si>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</si>
  <si>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</si>
  <si>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</si>
  <si>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</si>
  <si>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</si>
  <si>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</si>
  <si>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</si>
  <si>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</si>
  <si>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</si>
  <si>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</si>
  <si>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</si>
  <si>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</si>
  <si>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</si>
  <si>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</si>
  <si>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</si>
  <si>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</si>
  <si>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</si>
  <si>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</si>
  <si>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</si>
  <si>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</si>
  <si>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</si>
  <si>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</si>
  <si>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</si>
  <si>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</si>
  <si>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</si>
  <si>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</si>
  <si>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</si>
  <si>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</si>
  <si>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</si>
  <si>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</si>
  <si>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</si>
  <si>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</si>
  <si>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</si>
  <si>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</si>
  <si>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</si>
  <si>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</si>
  <si>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</si>
  <si>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</si>
  <si>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</si>
  <si>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</si>
  <si>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</si>
  <si>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</si>
  <si>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</si>
  <si>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</si>
  <si>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</si>
  <si>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</si>
  <si>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</si>
  <si>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</si>
  <si>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</si>
  <si>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</si>
  <si>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</si>
  <si>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</si>
  <si>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</si>
  <si>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</si>
  <si>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</si>
  <si>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</si>
  <si>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</si>
  <si>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</si>
  <si>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</si>
  <si>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</si>
  <si>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</si>
  <si>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</si>
  <si>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</si>
  <si>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</si>
  <si>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</si>
  <si>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</si>
  <si>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</si>
  <si>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</si>
  <si>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</si>
  <si>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</si>
  <si>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</si>
  <si>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</si>
  <si>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</si>
  <si>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</si>
  <si>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</si>
  <si>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</si>
  <si>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</si>
  <si>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</si>
  <si>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</si>
  <si>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</si>
  <si>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</si>
  <si>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</si>
  <si>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</si>
  <si>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</si>
  <si>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</si>
  <si>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</si>
  <si>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</si>
  <si>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</si>
  <si>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</si>
  <si>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</si>
  <si>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</si>
  <si>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</si>
  <si>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</si>
  <si>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</si>
  <si>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</si>
  <si>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</si>
  <si>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</si>
  <si>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</si>
  <si>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</si>
  <si>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</si>
  <si>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</si>
  <si>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</si>
  <si>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</si>
  <si>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</si>
  <si>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</si>
  <si>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</si>
  <si>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</si>
  <si>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</si>
  <si>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</si>
  <si>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</si>
  <si>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</si>
  <si>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</si>
  <si>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</si>
  <si>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</si>
  <si>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</si>
  <si>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</si>
  <si>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</si>
  <si>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</si>
  <si>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</si>
  <si>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</si>
  <si>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</si>
  <si>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</si>
  <si>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</si>
  <si>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</si>
  <si>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</si>
  <si>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</si>
  <si>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</si>
  <si>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</si>
  <si>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</si>
  <si>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</si>
  <si>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</si>
  <si>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</si>
  <si>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</si>
  <si>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</si>
  <si>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</si>
  <si>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</si>
  <si>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</si>
  <si>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</si>
  <si>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</si>
  <si>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</si>
  <si>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</si>
  <si>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</si>
  <si>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</si>
  <si>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</si>
  <si>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</si>
  <si>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</si>
  <si>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</si>
  <si>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</si>
  <si>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</si>
  <si>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</si>
  <si>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</si>
  <si>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</si>
  <si>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</si>
  <si>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</si>
  <si>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</si>
  <si>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</si>
  <si>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</si>
  <si>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</si>
  <si>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</si>
  <si>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</si>
  <si>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</si>
  <si>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</si>
  <si>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</si>
  <si>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</si>
  <si>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</si>
  <si>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</si>
  <si>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</si>
  <si>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</si>
  <si>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</si>
  <si>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</si>
  <si>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</si>
  <si>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</si>
  <si>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</si>
  <si>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</si>
  <si>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</si>
  <si>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</si>
  <si>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</si>
  <si>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</si>
  <si>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</si>
  <si>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</si>
  <si>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</si>
  <si>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</si>
  <si>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</si>
  <si>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</si>
  <si>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</si>
  <si>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</si>
  <si>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</si>
  <si>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</si>
  <si>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</si>
  <si>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</si>
  <si>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</si>
  <si>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</si>
  <si>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</si>
  <si>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</si>
  <si>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</si>
  <si>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</si>
  <si>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</si>
  <si>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</si>
  <si>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</si>
  <si>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</si>
  <si>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</si>
  <si>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</si>
  <si>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</si>
  <si>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</si>
  <si>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</si>
  <si>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</si>
  <si>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</si>
  <si>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</si>
  <si>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</si>
  <si>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</si>
  <si>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</si>
  <si>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</si>
  <si>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</si>
  <si>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</si>
  <si>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</si>
  <si>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</si>
  <si>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</si>
  <si>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</si>
  <si>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</si>
  <si>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</si>
  <si>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</si>
  <si>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</si>
  <si>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</si>
  <si>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</si>
  <si>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</si>
  <si>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</si>
  <si>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</si>
  <si>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</si>
  <si>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</si>
  <si>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</si>
  <si>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</si>
  <si>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</si>
  <si>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</si>
  <si>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</si>
  <si>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</si>
  <si>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</si>
  <si>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</si>
  <si>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</si>
  <si>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</si>
  <si>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</si>
  <si>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</si>
  <si>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</si>
  <si>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</si>
  <si>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</si>
  <si>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</si>
  <si>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</si>
  <si>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</si>
  <si>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</si>
  <si>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</si>
  <si>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</si>
  <si>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</si>
  <si>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</si>
  <si>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</si>
  <si>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</si>
  <si>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</si>
  <si>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</si>
  <si>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</si>
  <si>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</si>
  <si>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</si>
  <si>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</si>
  <si>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</si>
  <si>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</si>
  <si>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</si>
  <si>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</si>
  <si>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</si>
  <si>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</si>
  <si>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</si>
  <si>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</si>
  <si>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</si>
  <si>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</si>
  <si>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</si>
  <si>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</si>
  <si>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</si>
  <si>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</si>
  <si>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</si>
  <si>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</si>
  <si>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</si>
  <si>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</si>
  <si>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</si>
  <si>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</si>
  <si>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</si>
  <si>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</si>
  <si>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</si>
  <si>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</si>
  <si>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</si>
  <si>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</si>
  <si>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</si>
  <si>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</si>
  <si>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</si>
  <si>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</si>
  <si>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</si>
  <si>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</si>
  <si>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</si>
  <si>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</si>
  <si>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</si>
  <si>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</si>
  <si>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</si>
  <si>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</si>
  <si>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</si>
  <si>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</si>
  <si>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</si>
  <si>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</si>
  <si>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</si>
  <si>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</si>
  <si>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</si>
  <si>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</si>
  <si>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</si>
  <si>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</si>
  <si>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</si>
  <si>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</si>
  <si>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</si>
  <si>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</si>
  <si>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</si>
  <si>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</si>
  <si>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</si>
  <si>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</si>
  <si>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</si>
  <si>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</si>
  <si>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</si>
  <si>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</si>
  <si>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</si>
  <si>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</si>
  <si>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</si>
  <si>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</si>
  <si>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</si>
  <si>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</si>
  <si>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</si>
  <si>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</si>
  <si>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</si>
  <si>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</si>
  <si>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</si>
  <si>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</si>
  <si>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</si>
  <si>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</si>
  <si>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</si>
  <si>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</si>
  <si>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</si>
  <si>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</si>
  <si>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</si>
  <si>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</si>
  <si>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</si>
  <si>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</si>
  <si>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</si>
  <si>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</si>
  <si>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</si>
  <si>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</si>
  <si>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</si>
  <si>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</si>
  <si>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</si>
  <si>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</si>
  <si>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</si>
  <si>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</si>
  <si>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</si>
  <si>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</si>
  <si>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</si>
  <si>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</si>
  <si>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</si>
  <si>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</si>
  <si>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</si>
  <si>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</si>
  <si>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</si>
  <si>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</si>
  <si>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</si>
  <si>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</si>
  <si>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</si>
  <si>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</si>
  <si>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</si>
  <si>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</si>
  <si>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</si>
  <si>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</si>
  <si>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</si>
  <si>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</si>
  <si>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</si>
  <si>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</si>
  <si>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</si>
  <si>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</si>
  <si>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</si>
  <si>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</si>
  <si>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</si>
  <si>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</si>
  <si>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</si>
  <si>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</si>
  <si>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</si>
  <si>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</si>
  <si>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</si>
  <si>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</si>
  <si>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</si>
  <si>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</si>
  <si>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</si>
  <si>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</si>
  <si>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</si>
  <si>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</si>
  <si>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</si>
  <si>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</si>
  <si>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</si>
  <si>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</si>
  <si>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</si>
  <si>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</si>
  <si>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</si>
  <si>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</si>
  <si>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</si>
  <si>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</si>
  <si>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</si>
  <si>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</si>
  <si>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</si>
  <si>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</si>
  <si>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</si>
  <si>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</si>
  <si>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</si>
  <si>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</si>
  <si>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</si>
  <si>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</si>
  <si>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</si>
  <si>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</si>
  <si>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</si>
  <si>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</si>
  <si>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</si>
  <si>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</si>
  <si>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</si>
  <si>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</si>
  <si>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</si>
  <si>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</si>
  <si>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</si>
  <si>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</si>
  <si>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</si>
  <si>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</si>
  <si>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</si>
  <si>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</si>
  <si>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</si>
  <si>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</si>
  <si>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</si>
  <si>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</si>
  <si>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</si>
  <si>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</si>
  <si>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</si>
  <si>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</si>
  <si>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</si>
  <si>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</si>
  <si>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</si>
  <si>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</si>
  <si>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</si>
  <si>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</si>
  <si>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</si>
  <si>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</si>
  <si>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</si>
  <si>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</si>
  <si>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</si>
  <si>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</si>
  <si>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</si>
  <si>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</si>
  <si>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</si>
  <si>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</si>
  <si>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</si>
  <si>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</si>
  <si>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</si>
  <si>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</si>
  <si>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</si>
  <si>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</si>
  <si>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</si>
  <si>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</si>
  <si>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</si>
  <si>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</si>
  <si>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</si>
  <si>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</si>
  <si>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</si>
  <si>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</si>
  <si>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</si>
  <si>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</si>
  <si>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</si>
  <si>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</si>
  <si>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</si>
  <si>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</si>
  <si>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</si>
  <si>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</si>
  <si>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</si>
  <si>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</si>
  <si>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</si>
  <si>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</si>
  <si>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</si>
  <si>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</si>
  <si>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</si>
  <si>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</si>
  <si>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</si>
  <si>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</si>
  <si>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</si>
  <si>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</si>
  <si>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</si>
  <si>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</si>
  <si>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</si>
  <si>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</si>
  <si>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</si>
  <si>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</si>
  <si>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</si>
  <si>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</si>
  <si>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</si>
  <si>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</si>
  <si>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</si>
  <si>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</si>
  <si>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</si>
  <si>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</si>
  <si>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</si>
  <si>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</si>
  <si>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</si>
  <si>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</si>
  <si>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</si>
  <si>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</si>
  <si>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</si>
  <si>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</si>
  <si>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</si>
  <si>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</si>
  <si>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</si>
  <si>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</si>
  <si>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</si>
  <si>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</si>
  <si>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</si>
  <si>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</si>
  <si>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</si>
  <si>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</si>
  <si>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</si>
  <si>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</si>
  <si>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</si>
  <si>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</si>
  <si>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</si>
  <si>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</si>
  <si>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</si>
  <si>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</si>
  <si>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</si>
  <si>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</si>
  <si>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</si>
  <si>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</si>
  <si>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</si>
  <si>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</si>
  <si>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</si>
  <si>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</si>
  <si>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</si>
  <si>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</si>
  <si>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</si>
  <si>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</si>
  <si>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</si>
  <si>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</si>
  <si>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</si>
  <si>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</si>
  <si>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</si>
  <si>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</si>
  <si>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</si>
  <si>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</si>
  <si>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</si>
  <si>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</si>
  <si>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</si>
  <si>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</si>
  <si>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</si>
  <si>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</si>
  <si>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</si>
  <si>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</si>
  <si>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</si>
  <si>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</si>
  <si>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</si>
  <si>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</si>
  <si>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</si>
  <si>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</si>
  <si>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</si>
  <si>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</si>
  <si>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</si>
  <si>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</si>
  <si>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</si>
  <si>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</si>
  <si>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</si>
  <si>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</si>
  <si>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</si>
  <si>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</si>
  <si>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</si>
  <si>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</si>
  <si>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</si>
  <si>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</si>
  <si>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</si>
  <si>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</si>
  <si>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</si>
  <si>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</si>
  <si>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</si>
  <si>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</si>
  <si>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</si>
  <si>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</si>
  <si>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</si>
  <si>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</si>
  <si>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</si>
  <si>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</si>
  <si>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</si>
  <si>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</si>
  <si>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</si>
  <si>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</si>
  <si>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</si>
  <si>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</si>
  <si>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</si>
  <si>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</si>
  <si>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</si>
  <si>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</si>
  <si>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</si>
  <si>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</si>
  <si>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</si>
  <si>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</si>
  <si>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</si>
  <si>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</si>
  <si>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</si>
  <si>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</si>
  <si>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</si>
  <si>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</si>
  <si>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</si>
  <si>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</si>
  <si>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</si>
  <si>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</si>
  <si>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</si>
  <si>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</si>
  <si>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</si>
  <si>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</si>
  <si>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</si>
  <si>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</si>
  <si>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</si>
  <si>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</si>
  <si>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</si>
  <si>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</si>
  <si>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</si>
  <si>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</si>
  <si>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</si>
  <si>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</si>
  <si>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</si>
  <si>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</si>
  <si>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</si>
  <si>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</si>
  <si>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</si>
  <si>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</si>
  <si>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</si>
  <si>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</si>
  <si>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</si>
  <si>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</si>
  <si>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</si>
  <si>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</si>
  <si>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</si>
  <si>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</si>
  <si>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</si>
  <si>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</si>
  <si>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</si>
  <si>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</si>
  <si>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</si>
  <si>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</si>
  <si>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</si>
  <si>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</si>
  <si>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</si>
  <si>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</si>
  <si>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</si>
  <si>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</si>
  <si>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</si>
  <si>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</si>
  <si>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</si>
  <si>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</si>
  <si>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</si>
  <si>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</si>
  <si>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</si>
  <si>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</si>
  <si>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</si>
  <si>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</si>
  <si>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</si>
  <si>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</si>
  <si>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</si>
  <si>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</si>
  <si>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</si>
  <si>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</si>
  <si>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</si>
  <si>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</si>
  <si>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</si>
  <si>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</si>
  <si>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</si>
  <si>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</si>
  <si>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</si>
  <si>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</si>
  <si>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</si>
  <si>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</si>
  <si>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</si>
  <si>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</si>
  <si>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</si>
  <si>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</si>
  <si>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</si>
  <si>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</si>
  <si>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</si>
  <si>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</si>
  <si>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</si>
  <si>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</si>
  <si>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</si>
  <si>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</si>
  <si>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</si>
  <si>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</si>
  <si>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</si>
  <si>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</si>
  <si>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</si>
  <si>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</si>
  <si>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</si>
  <si>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</si>
  <si>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</si>
  <si>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</si>
  <si>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</si>
  <si>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</si>
  <si>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</si>
  <si>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</si>
  <si>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</si>
  <si>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</si>
  <si>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</si>
  <si>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</si>
  <si>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</si>
  <si>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</si>
  <si>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</si>
  <si>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</si>
  <si>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</si>
  <si>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</si>
  <si>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</si>
  <si>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</si>
  <si>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</si>
  <si>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</si>
  <si>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</si>
  <si>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</si>
  <si>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</si>
  <si>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</si>
  <si>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</si>
  <si>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</si>
  <si>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</si>
  <si>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</si>
  <si>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</si>
  <si>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</si>
  <si>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</si>
  <si>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</si>
  <si>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</si>
  <si>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</si>
  <si>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</si>
  <si>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</si>
  <si>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</si>
  <si>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</si>
  <si>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</si>
  <si>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</si>
  <si>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</si>
  <si>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</si>
  <si>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</si>
  <si>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</si>
  <si>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</si>
  <si>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</si>
  <si>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</si>
  <si>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</si>
  <si>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</si>
  <si>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</si>
  <si>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</si>
  <si>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</si>
  <si>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</si>
  <si>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</si>
  <si>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</si>
  <si>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</si>
  <si>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</si>
  <si>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</si>
  <si>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</si>
  <si>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</si>
  <si>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</si>
  <si>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</si>
  <si>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</si>
  <si>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</si>
  <si>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</si>
  <si>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</si>
  <si>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</si>
  <si>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</si>
  <si>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</si>
  <si>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</si>
  <si>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</si>
  <si>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</si>
  <si>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</si>
  <si>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</si>
  <si>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</si>
  <si>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</si>
  <si>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</si>
  <si>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</si>
  <si>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</si>
  <si>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</si>
  <si>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</si>
  <si>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</si>
  <si>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</si>
  <si>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</si>
  <si>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</si>
  <si>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</si>
  <si>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</si>
  <si>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</si>
  <si>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</si>
  <si>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</si>
  <si>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</si>
  <si>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</si>
  <si>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</si>
  <si>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</si>
  <si>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</si>
  <si>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</si>
  <si>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</si>
  <si>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</si>
  <si>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</si>
  <si>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</si>
  <si>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</si>
  <si>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</si>
  <si>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</si>
  <si>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</si>
  <si>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</si>
  <si>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</si>
  <si>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</si>
  <si>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</si>
  <si>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</si>
  <si>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</si>
  <si>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</si>
  <si>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</si>
  <si>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</si>
  <si>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</si>
  <si>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</si>
  <si>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</si>
  <si>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</si>
  <si>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</si>
  <si>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</si>
  <si>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</si>
  <si>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</si>
  <si>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</si>
  <si>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</si>
  <si>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</si>
  <si>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</si>
  <si>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</si>
  <si>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</si>
  <si>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</si>
  <si>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</si>
  <si>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</si>
  <si>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</si>
  <si>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</si>
  <si>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</si>
  <si>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</si>
  <si>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</si>
  <si>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</si>
  <si>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</si>
  <si>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</si>
  <si>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</si>
  <si>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</si>
  <si>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</si>
  <si>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</si>
  <si>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</si>
  <si>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</si>
  <si>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</si>
  <si>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</si>
  <si>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</si>
  <si>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</si>
  <si>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</si>
  <si>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</si>
  <si>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</si>
  <si>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</si>
  <si>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</si>
  <si>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</si>
  <si>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</si>
  <si>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</si>
  <si>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</si>
  <si>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</si>
  <si>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</si>
  <si>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</si>
  <si>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</si>
  <si>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</si>
  <si>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</si>
  <si>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</si>
  <si>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</si>
  <si>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</si>
  <si>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</si>
  <si>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</si>
  <si>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</si>
  <si>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</si>
  <si>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</si>
  <si>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</si>
  <si>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</si>
  <si>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</si>
  <si>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</si>
  <si>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</si>
  <si>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</si>
  <si>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</si>
  <si>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</si>
  <si>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</si>
  <si>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</si>
  <si>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</si>
  <si>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</si>
  <si>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</si>
  <si>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</si>
  <si>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</si>
  <si>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</si>
  <si>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</si>
  <si>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</si>
  <si>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</si>
  <si>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</si>
  <si>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</si>
  <si>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</si>
  <si>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</si>
  <si>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</si>
  <si>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</si>
  <si>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</si>
  <si>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</si>
  <si>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</si>
  <si>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</si>
  <si>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</si>
  <si>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</si>
  <si>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</si>
  <si>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</si>
  <si>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</si>
  <si>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</si>
  <si>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</si>
  <si>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</si>
  <si>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</si>
  <si>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</si>
  <si>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</si>
  <si>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</si>
  <si>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</si>
  <si>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</si>
  <si>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</si>
  <si>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</si>
  <si>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</si>
  <si>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</si>
  <si>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</si>
  <si>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</si>
  <si>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</si>
  <si>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</si>
  <si>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</si>
  <si>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</si>
  <si>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</si>
  <si>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</si>
  <si>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</si>
  <si>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</si>
  <si>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</si>
  <si>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</si>
  <si>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</si>
  <si>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</si>
  <si>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</si>
  <si>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</si>
  <si>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</si>
  <si>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</si>
  <si>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</si>
  <si>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</si>
  <si>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</si>
  <si>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</si>
  <si>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</si>
  <si>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</si>
  <si>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</si>
  <si>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</si>
  <si>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</si>
  <si>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</si>
  <si>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</si>
  <si>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</si>
  <si>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</si>
  <si>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</si>
  <si>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</si>
  <si>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</si>
  <si>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</si>
  <si>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</si>
  <si>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</si>
  <si>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</si>
  <si>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</si>
  <si>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</si>
  <si>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</si>
  <si>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</si>
  <si>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</si>
  <si>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</si>
  <si>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</si>
  <si>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</si>
  <si>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</si>
  <si>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</si>
  <si>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</si>
  <si>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</si>
  <si>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</si>
  <si>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</si>
  <si>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</si>
  <si>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</si>
  <si>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</si>
  <si>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</si>
  <si>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</si>
  <si>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</si>
  <si>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</si>
  <si>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</si>
  <si>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</si>
  <si>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</si>
  <si>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</si>
  <si>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</si>
  <si>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</si>
  <si>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</si>
  <si>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</si>
  <si>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</si>
  <si>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</si>
  <si>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</si>
  <si>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</si>
  <si>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</si>
  <si>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</si>
  <si>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</si>
  <si>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</si>
  <si>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</si>
  <si>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</si>
  <si>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</si>
  <si>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</si>
  <si>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</si>
  <si>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</si>
  <si>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</si>
  <si>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</si>
  <si>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</si>
  <si>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</si>
  <si>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</si>
  <si>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</si>
  <si>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</si>
  <si>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</si>
  <si>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</si>
  <si>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</si>
  <si>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</si>
  <si>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</si>
  <si>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</si>
  <si>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</si>
  <si>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</si>
  <si>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</si>
  <si>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</si>
  <si>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</si>
  <si>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</si>
  <si>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</si>
  <si>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</si>
  <si>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</si>
  <si>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</si>
  <si>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</si>
  <si>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</si>
  <si>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</si>
  <si>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</si>
  <si>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</si>
  <si>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</si>
  <si>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</si>
  <si>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</si>
  <si>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</si>
  <si>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</si>
  <si>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</si>
  <si>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</si>
  <si>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</si>
  <si>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</si>
  <si>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</si>
  <si>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</si>
  <si>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</si>
  <si>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</si>
  <si>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</si>
  <si>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</si>
  <si>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</si>
  <si>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</si>
  <si>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</si>
  <si>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</si>
  <si>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</si>
  <si>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</si>
  <si>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</si>
  <si>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</si>
  <si>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</si>
  <si>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</si>
  <si>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</si>
  <si>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</si>
  <si>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</si>
  <si>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</si>
  <si>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</si>
  <si>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</si>
  <si>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</si>
  <si>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</si>
  <si>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</si>
  <si>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</si>
  <si>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</si>
  <si>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</si>
  <si>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</si>
  <si>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</si>
  <si>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</si>
  <si>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</si>
  <si>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</si>
  <si>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</si>
  <si>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</si>
  <si>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</si>
  <si>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</si>
  <si>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</si>
  <si>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</si>
  <si>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</si>
  <si>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</si>
  <si>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</si>
  <si>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</si>
  <si>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</si>
  <si>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</si>
  <si>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</si>
  <si>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</si>
  <si>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</si>
  <si>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</si>
  <si>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</si>
  <si>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</si>
  <si>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</si>
  <si>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</si>
  <si>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</si>
  <si>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</si>
  <si>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</si>
  <si>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</si>
  <si>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</si>
  <si>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</si>
  <si>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</si>
  <si>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</si>
  <si>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</si>
  <si>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</si>
  <si>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</si>
  <si>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</si>
  <si>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</si>
  <si>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</si>
  <si>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</si>
  <si>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</si>
  <si>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</si>
  <si>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</si>
  <si>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</si>
  <si>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</si>
  <si>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</si>
  <si>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</si>
  <si>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</si>
  <si>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</si>
  <si>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</si>
  <si>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</si>
  <si>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</si>
  <si>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</si>
  <si>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</si>
  <si>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</si>
  <si>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</si>
  <si>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</si>
  <si>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</si>
  <si>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</si>
  <si>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</si>
  <si>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</si>
  <si>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</si>
  <si>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</si>
  <si>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</si>
  <si>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</si>
  <si>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</si>
  <si>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</si>
  <si>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</si>
  <si>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</si>
  <si>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</si>
  <si>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</si>
  <si>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</si>
  <si>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</si>
  <si>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</si>
  <si>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</si>
  <si>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</si>
  <si>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</si>
  <si>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</si>
  <si>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</si>
  <si>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</si>
  <si>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</si>
  <si>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</si>
  <si>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</si>
  <si>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</si>
  <si>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</si>
  <si>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</si>
  <si>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</si>
  <si>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</si>
  <si>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</si>
  <si>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</si>
  <si>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</si>
  <si>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</si>
  <si>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</si>
  <si>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</si>
  <si>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</si>
  <si>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</si>
  <si>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</si>
  <si>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</si>
  <si>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</si>
  <si>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</si>
  <si>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</si>
  <si>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</si>
  <si>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</si>
  <si>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</si>
  <si>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</si>
  <si>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</si>
  <si>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</si>
  <si>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</si>
  <si>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</si>
  <si>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</si>
  <si>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</si>
  <si>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</si>
  <si>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</si>
  <si>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</si>
  <si>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</si>
  <si>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</si>
  <si>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</si>
  <si>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</si>
  <si>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</si>
  <si>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</si>
  <si>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</si>
  <si>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</si>
  <si>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</si>
  <si>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</si>
  <si>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</si>
  <si>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</si>
  <si>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</si>
  <si>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</si>
  <si>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</si>
  <si>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</si>
  <si>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</si>
  <si>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</si>
  <si>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</si>
  <si>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</si>
  <si>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</si>
  <si>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</si>
  <si>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</si>
  <si>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</si>
  <si>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</si>
  <si>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</si>
  <si>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</si>
  <si>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</si>
  <si>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</si>
  <si>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</si>
  <si>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</si>
  <si>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</si>
  <si>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</si>
  <si>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</si>
  <si>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</si>
  <si>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</si>
  <si>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</si>
  <si>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</si>
  <si>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</si>
  <si>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</si>
  <si>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</si>
  <si>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</si>
  <si>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</si>
  <si>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</si>
  <si>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</si>
  <si>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</si>
  <si>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</si>
  <si>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</si>
  <si>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</si>
  <si>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</si>
  <si>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</si>
  <si>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</si>
  <si>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</si>
  <si>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</si>
  <si>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</si>
  <si>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</si>
  <si>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</si>
  <si>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</si>
  <si>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</si>
  <si>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</si>
  <si>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</si>
  <si>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</si>
  <si>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</si>
  <si>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</si>
  <si>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</si>
  <si>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</si>
  <si>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</si>
  <si>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</si>
  <si>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</si>
  <si>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</si>
  <si>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</si>
  <si>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</si>
  <si>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</si>
  <si>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</si>
  <si>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</si>
  <si>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</si>
  <si>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</si>
  <si>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</si>
  <si>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</si>
  <si>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</si>
  <si>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</si>
  <si>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</si>
  <si>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</si>
  <si>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</si>
  <si>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</si>
  <si>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</si>
  <si>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</si>
  <si>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</si>
  <si>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</si>
  <si>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</si>
  <si>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</si>
  <si>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</si>
  <si>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</si>
  <si>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</si>
  <si>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</si>
  <si>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</si>
  <si>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</si>
  <si>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</si>
  <si>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</si>
  <si>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</si>
  <si>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</si>
  <si>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</si>
  <si>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</si>
  <si>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</si>
  <si>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</si>
  <si>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</si>
  <si>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</si>
  <si>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</si>
  <si>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</si>
  <si>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</si>
  <si>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</si>
  <si>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</si>
  <si>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</si>
  <si>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</si>
  <si>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</si>
  <si>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</si>
  <si>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</si>
  <si>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</si>
  <si>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</si>
  <si>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</si>
  <si>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</si>
  <si>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</si>
  <si>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</si>
  <si>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</si>
  <si>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</si>
  <si>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</si>
  <si>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</si>
  <si>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</si>
  <si>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</si>
  <si>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</si>
  <si>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</si>
  <si>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</si>
  <si>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</si>
  <si>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</si>
  <si>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</si>
  <si>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</si>
  <si>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</si>
  <si>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</si>
  <si>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</si>
  <si>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</si>
  <si>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</si>
  <si>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</si>
  <si>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</si>
  <si>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</si>
  <si>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</si>
  <si>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</si>
  <si>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</si>
  <si>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</si>
  <si>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</si>
  <si>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</si>
  <si>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</si>
  <si>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</si>
  <si>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</si>
  <si>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</si>
  <si>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</si>
  <si>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</si>
  <si>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</si>
  <si>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</si>
  <si>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</si>
  <si>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</si>
  <si>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</si>
  <si>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</si>
  <si>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</si>
  <si>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</si>
  <si>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</si>
  <si>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</si>
  <si>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</si>
  <si>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</si>
  <si>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</si>
  <si>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</si>
  <si>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</si>
  <si>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</si>
  <si>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</si>
  <si>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</si>
  <si>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</si>
  <si>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</si>
  <si>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</si>
  <si>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</si>
  <si>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</si>
  <si>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</si>
  <si>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</si>
  <si>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</si>
  <si>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</si>
  <si>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</si>
  <si>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</si>
  <si>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</si>
  <si>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</si>
  <si>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</si>
  <si>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</si>
  <si>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</si>
  <si>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</si>
  <si>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</si>
  <si>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</si>
  <si>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</si>
  <si>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</si>
  <si>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</si>
  <si>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</si>
  <si>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</si>
  <si>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</si>
  <si>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</si>
  <si>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</si>
  <si>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</si>
  <si>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</si>
  <si>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</si>
  <si>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</si>
  <si>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</si>
  <si>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</si>
  <si>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</si>
  <si>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</si>
  <si>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</si>
  <si>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</si>
  <si>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</si>
  <si>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</si>
  <si>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</si>
  <si>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</si>
  <si>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</si>
  <si>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</si>
  <si>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</si>
  <si>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</si>
  <si>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</si>
  <si>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</si>
  <si>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</si>
  <si>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</si>
  <si>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</si>
  <si>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</si>
  <si>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</si>
  <si>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</si>
  <si>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</si>
  <si>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</si>
  <si>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</si>
  <si>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</si>
  <si>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</si>
  <si>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</si>
  <si>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</si>
  <si>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</si>
  <si>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</si>
  <si>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</si>
  <si>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</si>
  <si>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</si>
  <si>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</si>
  <si>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</si>
  <si>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</si>
  <si>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</si>
  <si>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</si>
  <si>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</si>
  <si>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</si>
  <si>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</si>
  <si>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</si>
  <si>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</si>
  <si>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</si>
  <si>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</si>
  <si>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</si>
  <si>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</si>
  <si>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</si>
  <si>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</si>
  <si>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</si>
  <si>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</si>
  <si>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</si>
  <si>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</si>
  <si>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</si>
  <si>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</si>
  <si>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</si>
  <si>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</si>
  <si>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</si>
  <si>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</si>
  <si>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</si>
  <si>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</si>
  <si>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</si>
  <si>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</si>
  <si>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</si>
  <si>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</si>
  <si>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</si>
  <si>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</si>
  <si>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</si>
  <si>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</si>
  <si>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</si>
  <si>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</si>
  <si>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</si>
  <si>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</si>
  <si>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</si>
  <si>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</si>
  <si>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</si>
  <si>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</si>
  <si>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</si>
  <si>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</si>
  <si>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</si>
  <si>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</si>
  <si>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</si>
  <si>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</si>
  <si>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</si>
  <si>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</si>
  <si>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</si>
  <si>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</si>
  <si>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</si>
  <si>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</si>
  <si>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</si>
  <si>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</si>
  <si>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</si>
  <si>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</si>
  <si>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</si>
  <si>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</si>
  <si>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</si>
  <si>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</si>
  <si>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</si>
  <si>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</si>
  <si>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</si>
  <si>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</si>
  <si>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</si>
  <si>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</si>
  <si>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</si>
  <si>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</si>
  <si>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</si>
  <si>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</si>
  <si>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</si>
  <si>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</si>
  <si>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</si>
  <si>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</si>
  <si>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</si>
  <si>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</si>
  <si>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</si>
  <si>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</si>
  <si>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</si>
  <si>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</si>
  <si>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</si>
  <si>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</si>
  <si>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</si>
  <si>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</si>
  <si>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</si>
  <si>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</si>
  <si>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</si>
  <si>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</si>
  <si>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</si>
  <si>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</si>
  <si>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</si>
  <si>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</si>
  <si>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</si>
  <si>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</si>
  <si>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</si>
  <si>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</si>
  <si>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</si>
  <si>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</si>
  <si>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</si>
  <si>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</si>
  <si>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</si>
  <si>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</si>
  <si>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</si>
  <si>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</si>
  <si>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</si>
  <si>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</si>
  <si>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</si>
  <si>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</si>
  <si>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</si>
  <si>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</si>
  <si>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</si>
  <si>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</si>
  <si>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</si>
  <si>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</si>
  <si>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</si>
  <si>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</si>
  <si>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</si>
  <si>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</si>
  <si>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</si>
  <si>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</si>
  <si>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</si>
  <si>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</si>
  <si>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</si>
  <si>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</si>
  <si>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</si>
  <si>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</si>
  <si>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</si>
  <si>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</si>
  <si>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</si>
  <si>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</si>
  <si>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</si>
  <si>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</si>
  <si>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</si>
  <si>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</si>
  <si>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</si>
  <si>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</si>
  <si>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</si>
  <si>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</si>
  <si>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</si>
  <si>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</si>
  <si>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</si>
  <si>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</si>
  <si>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</si>
  <si>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</si>
  <si>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</si>
  <si>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</si>
  <si>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</si>
  <si>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</si>
  <si>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</si>
  <si>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</si>
  <si>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</si>
  <si>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</si>
  <si>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</si>
  <si>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</si>
  <si>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</si>
  <si>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</si>
  <si>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</si>
  <si>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</si>
  <si>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</si>
  <si>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</si>
  <si>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</si>
  <si>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</si>
  <si>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</si>
  <si>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</si>
  <si>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</si>
  <si>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</si>
  <si>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</si>
  <si>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</si>
  <si>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</si>
  <si>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</si>
  <si>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</si>
  <si>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</si>
  <si>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</si>
  <si>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</si>
  <si>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</si>
  <si>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</si>
  <si>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</si>
  <si>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</si>
  <si>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</si>
  <si>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</si>
  <si>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</si>
  <si>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</si>
  <si>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</si>
  <si>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</si>
  <si>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</si>
  <si>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</si>
  <si>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</si>
  <si>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</si>
  <si>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</si>
  <si>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</si>
  <si>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</si>
  <si>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</si>
  <si>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</si>
  <si>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</si>
  <si>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</si>
  <si>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</si>
  <si>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</si>
  <si>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</si>
  <si>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</si>
  <si>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</si>
  <si>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</si>
  <si>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</si>
  <si>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</si>
  <si>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</si>
  <si>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</si>
  <si>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</si>
  <si>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</si>
  <si>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</si>
  <si>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</si>
  <si>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</si>
  <si>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</si>
  <si>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</si>
  <si>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</si>
  <si>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</si>
  <si>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</si>
  <si>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</si>
  <si>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</si>
  <si>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</si>
  <si>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</si>
  <si>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</si>
  <si>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</si>
  <si>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</si>
  <si>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</si>
  <si>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</si>
  <si>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</si>
  <si>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</si>
  <si>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</si>
  <si>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</si>
  <si>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</si>
  <si>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</si>
  <si>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</si>
  <si>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</si>
  <si>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</si>
  <si>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</si>
  <si>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</si>
  <si>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</si>
  <si>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</si>
  <si>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</si>
  <si>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</si>
  <si>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</si>
  <si>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</si>
  <si>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</si>
  <si>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</si>
  <si>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</si>
  <si>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</si>
  <si>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</si>
  <si>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</si>
  <si>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</si>
  <si>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</si>
  <si>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</si>
  <si>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</si>
  <si>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</si>
  <si>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</si>
  <si>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</si>
  <si>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</si>
  <si>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</si>
  <si>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</si>
  <si>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</si>
  <si>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</si>
  <si>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</si>
  <si>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</si>
  <si>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</si>
  <si>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</si>
  <si>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</si>
  <si>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</si>
  <si>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</si>
  <si>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</si>
  <si>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</si>
  <si>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</si>
  <si>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</si>
  <si>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</si>
  <si>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</si>
  <si>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</si>
  <si>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</si>
  <si>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</si>
  <si>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</si>
  <si>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</si>
  <si>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</si>
  <si>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</si>
  <si>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</si>
  <si>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</si>
  <si>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</si>
  <si>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</si>
  <si>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</si>
  <si>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</si>
  <si>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</si>
  <si>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</si>
  <si>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</si>
  <si>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</si>
  <si>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</si>
  <si>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</si>
  <si>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</si>
  <si>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</si>
  <si>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</si>
  <si>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</si>
  <si>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</si>
  <si>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</si>
  <si>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</si>
  <si>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</si>
  <si>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</si>
  <si>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</si>
  <si>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</si>
  <si>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</si>
  <si>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</si>
  <si>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</si>
  <si>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</si>
  <si>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</si>
  <si>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</si>
  <si>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</si>
  <si>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</si>
  <si>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</si>
  <si>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</si>
  <si>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</si>
  <si>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</si>
  <si>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</si>
  <si>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</si>
  <si>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</si>
  <si>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</si>
  <si>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</si>
  <si>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</si>
  <si>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</si>
  <si>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</si>
  <si>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</si>
  <si>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</si>
  <si>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</si>
  <si>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</si>
  <si>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</si>
  <si>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</si>
  <si>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</si>
  <si>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</si>
  <si>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</si>
  <si>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</si>
  <si>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</si>
  <si>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</si>
  <si>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</si>
  <si>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</si>
  <si>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</si>
  <si>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</si>
  <si>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</si>
  <si>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</si>
  <si>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</si>
  <si>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</si>
  <si>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</si>
  <si>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</si>
  <si>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</si>
  <si>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</si>
  <si>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</si>
  <si>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</si>
  <si>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</si>
  <si>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</si>
  <si>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</si>
  <si>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</si>
  <si>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</si>
  <si>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</si>
  <si>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</si>
  <si>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</si>
  <si>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</si>
  <si>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</si>
  <si>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</si>
  <si>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</si>
  <si>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</si>
  <si>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</si>
  <si>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</si>
  <si>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</si>
  <si>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</si>
  <si>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</si>
  <si>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</si>
  <si>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</si>
  <si>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</si>
  <si>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</si>
  <si>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</si>
  <si>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</si>
  <si>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</si>
  <si>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</si>
  <si>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</si>
  <si>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</si>
  <si>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</si>
  <si>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</si>
  <si>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</si>
  <si>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</si>
  <si>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</si>
  <si>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</si>
  <si>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</si>
  <si>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</si>
  <si>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</si>
  <si>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</si>
  <si>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</si>
  <si>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</si>
  <si>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</si>
  <si>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</si>
  <si>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</si>
  <si>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</si>
  <si>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</si>
  <si>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</si>
  <si>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</si>
  <si>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</si>
  <si>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</si>
  <si>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</si>
  <si>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</si>
  <si>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</si>
  <si>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</si>
  <si>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</si>
  <si>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</si>
  <si>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</si>
  <si>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</si>
  <si>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</si>
  <si>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</si>
  <si>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</si>
  <si>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</si>
  <si>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</si>
  <si>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</si>
  <si>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</si>
  <si>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</si>
  <si>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</si>
  <si>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</si>
  <si>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</si>
  <si>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</si>
  <si>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</si>
  <si>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</si>
  <si>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</si>
  <si>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</si>
  <si>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</si>
  <si>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</si>
  <si>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</si>
  <si>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</si>
  <si>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</si>
  <si>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</si>
  <si>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</si>
  <si>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</si>
  <si>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</si>
  <si>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</si>
  <si>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</si>
  <si>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</si>
  <si>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</si>
  <si>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</si>
  <si>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</si>
  <si>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</si>
  <si>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</si>
  <si>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</si>
  <si>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</si>
  <si>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</si>
  <si>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</si>
  <si>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</si>
  <si>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</si>
  <si>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</si>
  <si>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</si>
  <si>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</si>
  <si>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</si>
  <si>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</si>
  <si>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</si>
  <si>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</si>
  <si>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</si>
  <si>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</si>
  <si>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</si>
  <si>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</si>
  <si>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</si>
  <si>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</si>
  <si>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</si>
  <si>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</si>
  <si>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</si>
  <si>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</si>
  <si>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</si>
  <si>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</si>
  <si>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</si>
  <si>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</si>
  <si>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</si>
  <si>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</si>
  <si>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</si>
  <si>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</si>
  <si>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</si>
  <si>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</si>
  <si>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</si>
  <si>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</si>
  <si>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</si>
  <si>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</si>
  <si>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</si>
  <si>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</si>
  <si>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</si>
  <si>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</si>
  <si>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</si>
  <si>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</si>
  <si>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</si>
  <si>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</si>
  <si>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</si>
  <si>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</si>
  <si>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</si>
  <si>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</si>
  <si>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</si>
  <si>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</si>
  <si>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</si>
  <si>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</si>
  <si>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</si>
  <si>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</si>
  <si>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</si>
  <si>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</si>
  <si>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</si>
  <si>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</si>
  <si>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</si>
  <si>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</si>
  <si>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</si>
  <si>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</si>
  <si>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</si>
  <si>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</si>
  <si>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</si>
  <si>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</si>
  <si>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</si>
  <si>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</si>
  <si>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</si>
  <si>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</si>
  <si>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</si>
  <si>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</si>
  <si>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</si>
  <si>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</si>
  <si>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</si>
  <si>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</si>
  <si>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</si>
  <si>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</si>
  <si>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</si>
  <si>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</si>
  <si>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</si>
  <si>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</si>
  <si>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</si>
  <si>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</si>
  <si>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</si>
  <si>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</si>
  <si>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</si>
  <si>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</si>
  <si>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</si>
  <si>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</si>
  <si>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</si>
  <si>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</si>
  <si>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</si>
  <si>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</si>
  <si>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</si>
  <si>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</si>
  <si>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</si>
  <si>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</si>
  <si>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</si>
  <si>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</si>
  <si>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</si>
  <si>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</si>
  <si>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</si>
  <si>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</si>
  <si>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</si>
  <si>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</si>
  <si>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</si>
  <si>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</si>
  <si>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</si>
  <si>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</si>
  <si>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</si>
  <si>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</si>
  <si>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</si>
  <si>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</si>
  <si>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</si>
  <si>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</si>
  <si>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</si>
  <si>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</si>
  <si>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</si>
  <si>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</si>
  <si>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</si>
  <si>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</si>
  <si>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</si>
  <si>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</si>
  <si>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</si>
  <si>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</si>
  <si>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</si>
  <si>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</si>
  <si>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</si>
  <si>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</si>
  <si>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</si>
  <si>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</si>
  <si>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</si>
  <si>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</si>
  <si>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</si>
  <si>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</si>
  <si>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</si>
  <si>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</si>
  <si>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</si>
  <si>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</si>
  <si>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</si>
  <si>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</si>
  <si>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</si>
  <si>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</si>
  <si>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</si>
  <si>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</si>
  <si>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</si>
  <si>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</si>
  <si>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</si>
  <si>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</si>
  <si>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</si>
  <si>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</si>
  <si>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</si>
  <si>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</si>
  <si>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</si>
  <si>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</si>
  <si>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</si>
  <si>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</si>
  <si>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</si>
  <si>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</si>
  <si>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</si>
  <si>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</si>
  <si>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</si>
  <si>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</si>
  <si>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</si>
  <si>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</si>
  <si>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</si>
  <si>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</si>
  <si>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</si>
  <si>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</si>
  <si>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</si>
  <si>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</si>
  <si>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</si>
  <si>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</si>
  <si>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</si>
  <si>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</si>
  <si>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</si>
  <si>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</si>
  <si>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</si>
  <si>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</si>
  <si>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</si>
  <si>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</si>
  <si>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</si>
  <si>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</si>
  <si>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</si>
  <si>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</si>
  <si>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</si>
  <si>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</si>
  <si>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</si>
  <si>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</si>
  <si>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</si>
  <si>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</si>
  <si>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</si>
  <si>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</si>
  <si>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</si>
  <si>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</si>
  <si>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</si>
  <si>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</si>
  <si>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</si>
  <si>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</si>
  <si>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</si>
  <si>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</si>
  <si>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</si>
  <si>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</si>
  <si>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</si>
  <si>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</si>
  <si>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</si>
  <si>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</si>
  <si>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</si>
  <si>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</si>
  <si>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</si>
  <si>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</si>
  <si>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</si>
  <si>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</si>
  <si>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</si>
  <si>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</si>
  <si>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</si>
  <si>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</si>
  <si>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</si>
  <si>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</si>
  <si>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</si>
  <si>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</si>
  <si>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</si>
  <si>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</si>
  <si>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</si>
  <si>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</si>
  <si>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</si>
  <si>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</si>
  <si>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</si>
  <si>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</si>
  <si>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</si>
  <si>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</si>
  <si>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</si>
  <si>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</si>
  <si>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</si>
  <si>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</si>
  <si>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</si>
  <si>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</si>
  <si>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</si>
  <si>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</si>
  <si>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</si>
  <si>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</si>
  <si>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</si>
  <si>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</si>
  <si>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</si>
  <si>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</si>
  <si>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</si>
  <si>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</si>
  <si>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</si>
  <si>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</si>
  <si>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</si>
  <si>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</si>
  <si>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</si>
  <si>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</si>
  <si>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</si>
  <si>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</si>
  <si>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</si>
  <si>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</si>
  <si>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</si>
  <si>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</si>
  <si>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</si>
  <si>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</si>
  <si>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</si>
  <si>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</si>
  <si>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</si>
  <si>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</si>
  <si>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</si>
  <si>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</si>
  <si>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</si>
  <si>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</si>
  <si>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</si>
  <si>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</si>
  <si>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</si>
  <si>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</si>
  <si>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</si>
  <si>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</si>
  <si>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</si>
  <si>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</si>
  <si>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</si>
  <si>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</si>
  <si>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</si>
  <si>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</si>
  <si>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</si>
  <si>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</si>
  <si>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</si>
  <si>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</si>
  <si>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</si>
  <si>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</si>
  <si>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</si>
  <si>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</si>
  <si>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</si>
  <si>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</si>
  <si>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</si>
  <si>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</si>
  <si>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</si>
  <si>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</si>
  <si>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</si>
  <si>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</si>
  <si>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</si>
  <si>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</si>
  <si>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</si>
  <si>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</si>
  <si>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</si>
  <si>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</si>
  <si>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</si>
  <si>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</si>
  <si>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</si>
  <si>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</si>
  <si>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</si>
  <si>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</si>
  <si>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</si>
  <si>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</si>
  <si>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</si>
  <si>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</si>
  <si>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</si>
  <si>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</si>
  <si>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</si>
  <si>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</si>
  <si>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</si>
  <si>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</si>
  <si>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</si>
  <si>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</si>
  <si>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</si>
  <si>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</si>
  <si>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</si>
  <si>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</si>
  <si>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</si>
  <si>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</si>
  <si>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</si>
  <si>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</si>
  <si>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</si>
  <si>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</si>
  <si>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</si>
  <si>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</si>
  <si>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</si>
  <si>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</si>
  <si>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</si>
  <si>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</si>
  <si>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</si>
  <si>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</si>
  <si>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</si>
  <si>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</si>
  <si>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</si>
  <si>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</si>
  <si>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</si>
  <si>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</si>
  <si>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</si>
  <si>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</si>
  <si>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</si>
  <si>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</si>
  <si>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</si>
  <si>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</si>
  <si>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</si>
  <si>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</si>
  <si>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</si>
  <si>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</si>
  <si>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</si>
  <si>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</si>
  <si>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</si>
  <si>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</si>
  <si>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</si>
  <si>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</si>
  <si>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</si>
  <si>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</si>
  <si>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</si>
  <si>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</si>
  <si>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</si>
  <si>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</si>
  <si>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</si>
  <si>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</si>
  <si>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</si>
  <si>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</si>
  <si>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</si>
  <si>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</si>
  <si>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</si>
  <si>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</si>
  <si>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</si>
  <si>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</si>
  <si>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</si>
  <si>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</si>
  <si>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</si>
  <si>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</si>
  <si>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</si>
  <si>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</si>
  <si>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</si>
  <si>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</si>
  <si>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</si>
  <si>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</si>
  <si>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</si>
  <si>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</si>
  <si>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</si>
  <si>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</si>
  <si>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</si>
  <si>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</si>
  <si>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</si>
  <si>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</si>
  <si>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</si>
  <si>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</si>
  <si>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</si>
  <si>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</si>
  <si>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</si>
  <si>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</si>
  <si>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</si>
  <si>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</si>
  <si>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</si>
  <si>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</si>
  <si>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</si>
  <si>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</si>
  <si>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</si>
  <si>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</si>
  <si>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</si>
  <si>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</si>
  <si>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</si>
  <si>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</si>
  <si>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</si>
  <si>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</si>
  <si>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</si>
  <si>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</si>
  <si>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</si>
  <si>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</si>
  <si>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</si>
  <si>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</si>
  <si>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</si>
  <si>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</si>
  <si>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</si>
  <si>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</si>
  <si>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</si>
  <si>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</si>
  <si>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</si>
  <si>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</si>
  <si>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</si>
  <si>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</si>
  <si>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</si>
  <si>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</si>
  <si>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</si>
  <si>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</si>
  <si>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</si>
  <si>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</si>
  <si>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</si>
  <si>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</si>
  <si>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</si>
  <si>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</si>
  <si>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</si>
  <si>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</si>
  <si>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</si>
  <si>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</si>
  <si>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</si>
  <si>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</si>
  <si>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</si>
  <si>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</si>
  <si>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</si>
  <si>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</si>
  <si>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</si>
  <si>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</si>
  <si>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</si>
  <si>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</si>
  <si>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</si>
  <si>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</si>
  <si>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</si>
  <si>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</si>
  <si>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</si>
  <si>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</si>
  <si>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</si>
  <si>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</si>
  <si>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</si>
  <si>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</si>
  <si>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</si>
  <si>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</si>
  <si>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</si>
  <si>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</si>
  <si>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</si>
  <si>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</si>
  <si>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</si>
  <si>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</si>
  <si>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</si>
  <si>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</si>
  <si>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</si>
  <si>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</si>
  <si>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</si>
  <si>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</si>
  <si>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</si>
  <si>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</si>
  <si>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</si>
  <si>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</si>
  <si>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</si>
  <si>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</si>
  <si>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</si>
  <si>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</si>
  <si>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</si>
  <si>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</si>
  <si>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</si>
  <si>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</si>
  <si>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</si>
  <si>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</si>
  <si>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</si>
  <si>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</si>
  <si>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</si>
  <si>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</si>
  <si>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</si>
  <si>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</si>
  <si>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</si>
  <si>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</si>
  <si>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</si>
  <si>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</si>
  <si>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</si>
  <si>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</si>
  <si>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</si>
  <si>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</si>
  <si>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</si>
  <si>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</si>
  <si>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</si>
  <si>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</si>
  <si>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</si>
  <si>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</si>
  <si>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</si>
  <si>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</si>
  <si>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</si>
  <si>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</si>
  <si>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</si>
  <si>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</si>
  <si>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</si>
  <si>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</si>
  <si>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</si>
  <si>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</si>
  <si>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</si>
  <si>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</si>
  <si>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</si>
  <si>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</si>
  <si>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</si>
  <si>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</si>
  <si>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</si>
  <si>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</si>
  <si>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</si>
  <si>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</si>
  <si>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</si>
  <si>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</si>
  <si>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</si>
  <si>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</si>
  <si>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</si>
  <si>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</si>
  <si>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</si>
  <si>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</si>
  <si>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</si>
  <si>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</si>
  <si>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</si>
  <si>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</si>
  <si>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</si>
  <si>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</si>
  <si>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</si>
  <si>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</si>
  <si>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</si>
  <si>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</si>
  <si>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</si>
  <si>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</si>
  <si>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</si>
  <si>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</si>
  <si>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</si>
  <si>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</si>
  <si>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</si>
  <si>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</si>
  <si>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</si>
  <si>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</si>
  <si>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</si>
  <si>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</si>
  <si>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</si>
  <si>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</si>
  <si>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</si>
  <si>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</si>
  <si>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</si>
  <si>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</si>
  <si>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</si>
  <si>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</si>
  <si>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</si>
  <si>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</si>
  <si>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</si>
  <si>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</si>
  <si>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</si>
  <si>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</si>
  <si>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</si>
  <si>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</si>
  <si>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</si>
  <si>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</si>
  <si>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</si>
  <si>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</si>
  <si>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</si>
  <si>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</si>
  <si>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</si>
  <si>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</si>
  <si>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</si>
  <si>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</si>
  <si>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</si>
  <si>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</si>
  <si>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</si>
  <si>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</si>
  <si>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</si>
  <si>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</si>
  <si>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</si>
  <si>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</si>
  <si>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</si>
  <si>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</si>
  <si>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</si>
  <si>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</si>
  <si>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</si>
  <si>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</si>
  <si>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</si>
  <si>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</si>
  <si>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</si>
  <si>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</si>
  <si>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</si>
  <si>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</si>
  <si>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</si>
  <si>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</si>
  <si>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</si>
  <si>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</si>
  <si>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</si>
  <si>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</si>
  <si>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</si>
  <si>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</si>
  <si>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</si>
  <si>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</si>
  <si>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</si>
  <si>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</si>
  <si>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</si>
  <si>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</si>
  <si>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</si>
  <si>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</si>
  <si>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</si>
  <si>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</si>
  <si>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</si>
  <si>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</si>
  <si>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</si>
  <si>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</si>
  <si>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</si>
  <si>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</si>
  <si>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</si>
  <si>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</si>
  <si>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</si>
  <si>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</si>
  <si>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</si>
  <si>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</si>
  <si>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</si>
  <si>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</si>
  <si>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</si>
  <si>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</si>
  <si>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</si>
  <si>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</si>
  <si>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</si>
  <si>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</si>
  <si>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</si>
  <si>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</si>
  <si>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</si>
  <si>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</si>
  <si>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</si>
  <si>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</si>
  <si>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</si>
  <si>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</si>
  <si>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</si>
  <si>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</si>
  <si>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</si>
  <si>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</si>
  <si>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</si>
  <si>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</si>
  <si>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</si>
  <si>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</si>
  <si>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</si>
  <si>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</si>
  <si>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</si>
  <si>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</si>
  <si>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</si>
  <si>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</si>
  <si>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</si>
  <si>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</si>
  <si>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</si>
  <si>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</si>
  <si>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</si>
  <si>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</si>
  <si>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</si>
  <si>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</si>
  <si>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</si>
  <si>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</si>
  <si>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</si>
  <si>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</si>
  <si>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</si>
  <si>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</si>
  <si>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</si>
  <si>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</si>
  <si>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</si>
  <si>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</si>
  <si>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</si>
  <si>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</si>
  <si>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</si>
  <si>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</si>
  <si>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</si>
  <si>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</si>
  <si>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</si>
  <si>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</si>
  <si>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</si>
  <si>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</si>
  <si>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</si>
  <si>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</si>
  <si>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</si>
  <si>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</si>
  <si>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</si>
  <si>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</si>
  <si>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</si>
  <si>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</si>
  <si>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</si>
  <si>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</si>
  <si>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</si>
  <si>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</si>
  <si>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</si>
  <si>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</si>
  <si>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</si>
  <si>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</si>
  <si>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</si>
  <si>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</si>
  <si>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</si>
  <si>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</si>
  <si>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</si>
  <si>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</si>
  <si>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</si>
  <si>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</si>
  <si>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</si>
  <si>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</si>
  <si>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</si>
  <si>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</si>
  <si>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</si>
  <si>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</si>
  <si>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</si>
  <si>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</si>
  <si>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</si>
  <si>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</si>
  <si>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</si>
  <si>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</si>
  <si>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</si>
  <si>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</si>
  <si>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</si>
  <si>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</si>
  <si>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</si>
  <si>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</si>
  <si>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</si>
  <si>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</si>
  <si>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</si>
  <si>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</si>
  <si>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</si>
  <si>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</si>
  <si>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</si>
  <si>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</si>
  <si>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</si>
  <si>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</si>
  <si>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</si>
  <si>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</si>
  <si>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</si>
  <si>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</si>
  <si>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</si>
  <si>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</si>
  <si>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</si>
  <si>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</si>
  <si>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</si>
  <si>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</si>
  <si>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</si>
  <si>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</si>
  <si>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</si>
  <si>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</si>
  <si>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</si>
  <si>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</si>
  <si>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</si>
  <si>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</si>
  <si>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</si>
  <si>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</si>
  <si>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</si>
  <si>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</si>
  <si>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</si>
  <si>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</si>
  <si>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</si>
  <si>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</si>
  <si>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</si>
  <si>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</si>
  <si>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</si>
  <si>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</si>
  <si>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</si>
  <si>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</si>
  <si>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</si>
  <si>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</si>
  <si>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</si>
  <si>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</si>
  <si>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</si>
  <si>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</si>
  <si>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</si>
  <si>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</si>
  <si>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</si>
  <si>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</si>
  <si>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</si>
  <si>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</si>
  <si>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</si>
  <si>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</si>
  <si>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</si>
  <si>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</si>
  <si>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</si>
  <si>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</si>
  <si>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</si>
  <si>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</si>
  <si>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</si>
  <si>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</si>
  <si>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</si>
  <si>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</si>
  <si>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</si>
  <si>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</si>
  <si>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</si>
  <si>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</si>
  <si>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</si>
  <si>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</si>
  <si>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</si>
  <si>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</si>
  <si>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</si>
  <si>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</si>
  <si>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</si>
  <si>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</si>
  <si>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</si>
  <si>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</si>
  <si>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</si>
  <si>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</si>
  <si>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</si>
  <si>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</si>
  <si>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</si>
  <si>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</si>
  <si>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</si>
  <si>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</si>
  <si>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</si>
  <si>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</si>
  <si>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</si>
  <si>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</si>
  <si>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</si>
  <si>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</si>
  <si>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</si>
  <si>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</si>
  <si>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</si>
  <si>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</si>
  <si>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</si>
  <si>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</si>
  <si>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</si>
  <si>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</si>
  <si>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</si>
  <si>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</si>
  <si>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</si>
  <si>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</si>
  <si>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</si>
  <si>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</si>
  <si>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</si>
  <si>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</si>
  <si>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</si>
  <si>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</si>
  <si>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</si>
  <si>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</si>
  <si>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</si>
  <si>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</si>
  <si>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</si>
  <si>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</si>
  <si>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</si>
  <si>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</si>
  <si>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</si>
  <si>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</si>
  <si>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</si>
  <si>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</si>
  <si>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</si>
  <si>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</si>
  <si>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</si>
  <si>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</si>
  <si>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</si>
  <si>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</si>
  <si>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</si>
  <si>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</si>
  <si>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</si>
  <si>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</si>
  <si>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</si>
  <si>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</si>
  <si>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</si>
  <si>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</si>
  <si>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</si>
  <si>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</si>
  <si>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</si>
  <si>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</si>
  <si>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</si>
  <si>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</si>
  <si>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</si>
  <si>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</si>
  <si>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</si>
  <si>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</si>
  <si>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</si>
  <si>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</si>
  <si>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</si>
  <si>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</si>
  <si>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</si>
  <si>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</si>
  <si>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</si>
  <si>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</si>
  <si>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</si>
  <si>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</si>
  <si>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</si>
  <si>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</si>
  <si>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</si>
  <si>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</si>
  <si>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</si>
  <si>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</si>
  <si>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</si>
  <si>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</si>
  <si>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</si>
  <si>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</si>
  <si>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</si>
  <si>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</si>
  <si>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</si>
  <si>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</si>
  <si>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</si>
  <si>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</si>
  <si>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</si>
  <si>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</si>
  <si>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</si>
  <si>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</si>
  <si>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</si>
  <si>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</si>
  <si>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</si>
  <si>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</si>
  <si>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</si>
  <si>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</si>
  <si>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</si>
  <si>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</si>
  <si>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</si>
  <si>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</si>
  <si>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</si>
  <si>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</si>
  <si>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</si>
  <si>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</si>
  <si>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</si>
  <si>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</si>
  <si>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</si>
  <si>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</si>
  <si>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</si>
  <si>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</si>
  <si>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</si>
  <si>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</si>
  <si>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</si>
  <si>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</si>
  <si>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</si>
  <si>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</si>
  <si>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</si>
  <si>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</si>
  <si>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</si>
  <si>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</si>
  <si>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</si>
  <si>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</si>
  <si>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</si>
  <si>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</si>
  <si>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</si>
  <si>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</si>
  <si>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</si>
  <si>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</si>
  <si>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</si>
  <si>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</si>
  <si>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</si>
  <si>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</si>
  <si>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</si>
  <si>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</si>
  <si>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</si>
  <si>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</si>
  <si>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</si>
  <si>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</si>
  <si>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</si>
  <si>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</si>
  <si>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</si>
  <si>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</si>
  <si>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</si>
  <si>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</si>
  <si>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</si>
  <si>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</si>
  <si>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</si>
  <si>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</si>
  <si>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</si>
  <si>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</si>
  <si>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</si>
  <si>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</si>
  <si>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</si>
  <si>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</si>
  <si>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</si>
  <si>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</si>
  <si>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</si>
  <si>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</si>
  <si>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</si>
  <si>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</si>
  <si>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</si>
  <si>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</si>
  <si>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</si>
  <si>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</si>
  <si>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</si>
  <si>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</si>
  <si>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</si>
  <si>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</si>
  <si>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</si>
  <si>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</si>
  <si>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</si>
  <si>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</si>
  <si>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</si>
  <si>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</si>
  <si>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</si>
  <si>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</si>
  <si>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</si>
  <si>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</si>
  <si>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</si>
  <si>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</si>
  <si>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</si>
  <si>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</si>
  <si>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</si>
  <si>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</si>
  <si>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</si>
  <si>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</si>
  <si>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</si>
  <si>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</si>
  <si>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</si>
  <si>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</si>
  <si>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</si>
  <si>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</si>
  <si>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</si>
  <si>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</si>
  <si>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</si>
  <si>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</si>
  <si>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</si>
  <si>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</si>
  <si>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</si>
  <si>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</si>
  <si>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</si>
  <si>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</si>
  <si>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</si>
  <si>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</si>
  <si>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</si>
  <si>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</si>
  <si>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</si>
  <si>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</si>
  <si>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</si>
  <si>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</si>
  <si>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</si>
  <si>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</si>
  <si>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</si>
  <si>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</si>
  <si>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</si>
  <si>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</si>
  <si>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</si>
  <si>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</si>
  <si>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</si>
  <si>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</si>
  <si>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</si>
  <si>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</si>
  <si>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</si>
  <si>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</si>
  <si>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</si>
  <si>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</si>
  <si>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</si>
  <si>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</si>
  <si>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</si>
  <si>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</si>
  <si>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</si>
  <si>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</si>
  <si>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</si>
  <si>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</si>
  <si>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</si>
  <si>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</si>
  <si>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</si>
  <si>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</si>
  <si>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</si>
  <si>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</si>
  <si>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</si>
  <si>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</si>
  <si>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</si>
  <si>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</si>
  <si>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</si>
  <si>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</si>
  <si>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</si>
  <si>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</si>
  <si>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</si>
  <si>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</si>
  <si>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</si>
  <si>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</si>
  <si>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</si>
  <si>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</si>
  <si>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</si>
  <si>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</si>
  <si>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</si>
  <si>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</si>
  <si>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</si>
  <si>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</si>
  <si>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</si>
  <si>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</si>
  <si>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</si>
  <si>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</si>
  <si>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</si>
  <si>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</si>
  <si>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</si>
  <si>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</si>
  <si>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</si>
  <si>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</si>
  <si>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</si>
  <si>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</si>
  <si>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</si>
  <si>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</si>
  <si>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</si>
  <si>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</si>
  <si>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</si>
  <si>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</si>
  <si>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</si>
  <si>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</si>
  <si>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</si>
  <si>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</si>
  <si>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</si>
  <si>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</si>
  <si>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</si>
  <si>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</si>
  <si>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</si>
  <si>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</si>
  <si>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</si>
  <si>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</si>
  <si>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</si>
  <si>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</si>
  <si>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</si>
  <si>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</si>
  <si>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</si>
  <si>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</si>
  <si>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</si>
  <si>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</si>
  <si>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</si>
  <si>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</si>
  <si>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</si>
  <si>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</si>
  <si>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</si>
  <si>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</si>
  <si>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</si>
  <si>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</si>
  <si>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</si>
  <si>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</si>
  <si>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</si>
  <si>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</si>
  <si>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</si>
  <si>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</si>
  <si>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</si>
  <si>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</si>
  <si>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</si>
  <si>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</si>
  <si>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</si>
  <si>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</si>
  <si>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</si>
  <si>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</si>
  <si>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</si>
  <si>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</si>
  <si>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</si>
  <si>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</si>
  <si>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</si>
  <si>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</si>
  <si>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</si>
  <si>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</si>
  <si>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</si>
  <si>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</si>
  <si>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</si>
  <si>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</si>
  <si>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</si>
  <si>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</si>
  <si>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</si>
  <si>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</si>
  <si>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</si>
  <si>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</si>
  <si>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</si>
  <si>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</si>
  <si>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</si>
  <si>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</si>
  <si>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</si>
  <si>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</si>
  <si>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</si>
  <si>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</si>
  <si>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</si>
  <si>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</si>
  <si>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</si>
  <si>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</si>
  <si>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</si>
  <si>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</si>
  <si>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</si>
  <si>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</si>
  <si>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</si>
  <si>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</si>
  <si>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</si>
  <si>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</si>
  <si>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</si>
  <si>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</si>
  <si>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</si>
  <si>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</si>
  <si>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</si>
  <si>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</si>
  <si>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</si>
  <si>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</si>
  <si>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</si>
  <si>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</si>
  <si>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</si>
  <si>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</si>
  <si>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</si>
  <si>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</si>
  <si>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</si>
  <si>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</si>
  <si>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</si>
  <si>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</si>
  <si>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</si>
  <si>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</si>
  <si>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</si>
  <si>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</si>
  <si>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</si>
  <si>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</si>
  <si>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</si>
  <si>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</si>
  <si>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</si>
  <si>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</si>
  <si>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</si>
  <si>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</si>
  <si>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</si>
  <si>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</si>
  <si>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</si>
  <si>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</si>
  <si>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</si>
  <si>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</si>
  <si>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</si>
  <si>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</si>
  <si>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</si>
  <si>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</si>
  <si>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</si>
  <si>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</si>
  <si>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</si>
  <si>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</si>
  <si>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</si>
  <si>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</si>
  <si>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</si>
  <si>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</si>
  <si>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</si>
  <si>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</si>
  <si>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</si>
  <si>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</si>
  <si>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</si>
  <si>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</si>
  <si>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</si>
  <si>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</si>
  <si>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</si>
  <si>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</si>
  <si>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</si>
  <si>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</si>
  <si>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</si>
  <si>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</si>
  <si>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</si>
  <si>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</si>
  <si>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</si>
  <si>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</si>
  <si>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</si>
  <si>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</si>
  <si>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</si>
  <si>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</si>
  <si>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</si>
  <si>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</si>
  <si>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</si>
  <si>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</si>
  <si>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</si>
  <si>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</si>
  <si>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</si>
  <si>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</si>
  <si>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</si>
  <si>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</si>
  <si>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</si>
  <si>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</si>
  <si>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</si>
  <si>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</si>
  <si>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</si>
  <si>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</si>
  <si>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</si>
  <si>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</si>
  <si>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</si>
  <si>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</si>
  <si>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</si>
  <si>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</si>
  <si>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</si>
  <si>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</si>
  <si>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</si>
  <si>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</si>
  <si>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</si>
  <si>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</si>
  <si>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</si>
  <si>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</si>
  <si>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</si>
  <si>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</si>
  <si>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</si>
  <si>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</si>
  <si>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</si>
  <si>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</si>
  <si>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</si>
  <si>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</si>
  <si>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</si>
  <si>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</si>
  <si>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</si>
  <si>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</si>
  <si>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</si>
  <si>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</si>
  <si>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</si>
  <si>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</si>
  <si>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</si>
  <si>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</si>
  <si>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</si>
  <si>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</si>
  <si>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</si>
  <si>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</si>
  <si>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</si>
  <si>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</si>
  <si>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</si>
  <si>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</si>
  <si>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</si>
  <si>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</si>
  <si>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</si>
  <si>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</si>
  <si>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</si>
  <si>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</si>
  <si>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</si>
  <si>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</si>
  <si>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</si>
  <si>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</si>
  <si>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</si>
  <si>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</si>
  <si>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</si>
  <si>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</si>
  <si>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</si>
  <si>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</si>
  <si>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</si>
  <si>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</si>
  <si>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</si>
  <si>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</si>
  <si>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</si>
  <si>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</si>
  <si>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</si>
  <si>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</si>
  <si>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</si>
  <si>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</si>
  <si>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</si>
  <si>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</si>
  <si>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</si>
  <si>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</si>
  <si>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</si>
  <si>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</si>
  <si>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</si>
  <si>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</si>
  <si>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</si>
  <si>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</si>
  <si>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</si>
  <si>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</si>
  <si>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</si>
  <si>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</si>
  <si>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</si>
  <si>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</si>
  <si>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</si>
  <si>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</si>
  <si>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</si>
  <si>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</si>
  <si>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</si>
  <si>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</si>
  <si>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</si>
  <si>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</si>
  <si>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</si>
  <si>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</si>
  <si>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</si>
  <si>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</si>
  <si>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</si>
  <si>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</si>
  <si>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</si>
  <si>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</si>
  <si>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</si>
  <si>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</si>
  <si>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</si>
  <si>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</si>
  <si>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</si>
  <si>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</si>
  <si>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</si>
  <si>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</si>
  <si>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</si>
  <si>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</si>
  <si>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</si>
  <si>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</si>
  <si>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</si>
  <si>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</si>
  <si>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</si>
  <si>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</si>
  <si>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</si>
  <si>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</si>
  <si>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</si>
  <si>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</si>
  <si>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</si>
  <si>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</si>
  <si>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</si>
  <si>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</si>
  <si>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</si>
  <si>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</si>
  <si>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</si>
  <si>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</si>
  <si>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</si>
  <si>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</si>
  <si>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</si>
  <si>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</si>
  <si>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</si>
  <si>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</si>
  <si>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</si>
  <si>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</si>
  <si>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</si>
  <si>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</si>
  <si>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</si>
  <si>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</si>
  <si>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</si>
  <si>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</si>
  <si>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</si>
  <si>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</si>
  <si>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</si>
  <si>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</si>
  <si>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</si>
  <si>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</si>
  <si>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</si>
  <si>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</si>
  <si>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</si>
  <si>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</si>
  <si>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</si>
  <si>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</si>
  <si>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</si>
  <si>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</si>
  <si>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</si>
  <si>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</si>
  <si>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</si>
  <si>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</si>
  <si>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</si>
  <si>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</si>
  <si>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</si>
  <si>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</si>
  <si>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</si>
  <si>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</si>
  <si>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</si>
  <si>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</si>
  <si>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</si>
  <si>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</si>
  <si>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</si>
  <si>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</si>
  <si>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</si>
  <si>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</si>
  <si>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</si>
  <si>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</si>
  <si>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</si>
  <si>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</si>
  <si>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</si>
  <si>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</si>
  <si>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</si>
  <si>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</si>
  <si>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</si>
  <si>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</si>
  <si>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</si>
  <si>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</si>
  <si>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</si>
  <si>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</si>
  <si>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</si>
  <si>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</si>
  <si>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</si>
  <si>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</si>
  <si>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</si>
  <si>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</si>
  <si>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</si>
  <si>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</si>
  <si>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</si>
  <si>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</si>
  <si>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</si>
  <si>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</si>
  <si>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</si>
  <si>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</si>
  <si>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</si>
  <si>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</si>
  <si>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</si>
  <si>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</si>
  <si>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</si>
  <si>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</si>
  <si>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</si>
  <si>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</si>
  <si>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</si>
  <si>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</si>
  <si>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</si>
  <si>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</si>
  <si>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</si>
  <si>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</si>
  <si>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</si>
  <si>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</si>
  <si>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</si>
  <si>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</si>
  <si>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</si>
  <si>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</si>
  <si>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</si>
  <si>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</si>
  <si>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</si>
  <si>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</si>
  <si>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</si>
  <si>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</si>
  <si>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</si>
  <si>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</si>
  <si>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</si>
  <si>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</si>
  <si>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</si>
  <si>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</si>
  <si>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</si>
  <si>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</si>
  <si>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</si>
  <si>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</si>
  <si>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</si>
  <si>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</si>
  <si>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</si>
  <si>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</si>
  <si>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</si>
  <si>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</si>
  <si>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</si>
  <si>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</si>
  <si>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</si>
  <si>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</si>
  <si>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</si>
  <si>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</si>
  <si>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</si>
  <si>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</si>
  <si>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</si>
  <si>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</si>
  <si>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</si>
  <si>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</si>
  <si>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</si>
  <si>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</si>
  <si>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</si>
  <si>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</si>
  <si>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</si>
  <si>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</si>
  <si>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</si>
  <si>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</si>
  <si>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</si>
  <si>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</si>
  <si>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</si>
  <si>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</si>
  <si>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</si>
  <si>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</si>
  <si>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</si>
  <si>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</si>
  <si>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</si>
  <si>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</si>
  <si>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</si>
  <si>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</si>
  <si>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</si>
  <si>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</si>
  <si>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</si>
  <si>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</si>
  <si>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</si>
  <si>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</si>
  <si>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</si>
  <si>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</si>
  <si>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</si>
  <si>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</si>
  <si>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</si>
  <si>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</si>
  <si>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</si>
  <si>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</si>
  <si>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</si>
  <si>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</si>
  <si>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</si>
  <si>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</si>
  <si>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</si>
  <si>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</si>
  <si>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</si>
  <si>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</si>
  <si>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</si>
  <si>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</si>
  <si>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</si>
  <si>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</si>
  <si>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</si>
  <si>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</si>
  <si>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</si>
  <si>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</si>
  <si>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</si>
  <si>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</si>
  <si>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</si>
  <si>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</si>
  <si>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</si>
  <si>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</si>
  <si>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</si>
  <si>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</si>
  <si>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</si>
  <si>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</si>
  <si>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</si>
  <si>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</si>
  <si>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</si>
  <si>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</si>
  <si>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</si>
  <si>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</si>
  <si>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</si>
  <si>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</si>
  <si>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</si>
  <si>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</si>
  <si>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</si>
  <si>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</si>
  <si>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</si>
  <si>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</si>
  <si>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</si>
  <si>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</si>
  <si>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</si>
  <si>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</si>
  <si>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</si>
  <si>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</si>
  <si>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</si>
  <si>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</si>
  <si>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</si>
  <si>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</si>
  <si>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</si>
  <si>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</si>
  <si>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</si>
  <si>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</si>
  <si>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</si>
  <si>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</si>
  <si>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</si>
  <si>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</si>
  <si>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</si>
  <si>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</si>
  <si>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</si>
  <si>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</si>
  <si>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</si>
  <si>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</si>
  <si>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</si>
  <si>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</si>
  <si>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</si>
  <si>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</si>
  <si>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</si>
  <si>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</si>
  <si>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</si>
  <si>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</si>
  <si>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</si>
  <si>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</si>
  <si>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</si>
  <si>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</si>
  <si>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</si>
  <si>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</si>
  <si>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</si>
  <si>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</si>
  <si>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</si>
  <si>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</si>
  <si>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</si>
  <si>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</si>
  <si>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</si>
  <si>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</si>
  <si>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</si>
  <si>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</si>
  <si>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</si>
  <si>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</si>
  <si>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</si>
  <si>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</si>
  <si>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</si>
  <si>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</si>
  <si>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</si>
  <si>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</si>
  <si>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</si>
  <si>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</si>
  <si>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</si>
  <si>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</si>
  <si>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</si>
  <si>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</si>
  <si>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</si>
  <si>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</si>
  <si>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</si>
  <si>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</si>
  <si>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</si>
  <si>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</si>
  <si>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</si>
  <si>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</si>
  <si>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</si>
  <si>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</si>
  <si>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</si>
  <si>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</si>
  <si>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</si>
  <si>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</si>
  <si>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</si>
  <si>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</si>
  <si>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</si>
  <si>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</si>
  <si>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</si>
  <si>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</si>
  <si>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</si>
  <si>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</si>
  <si>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</si>
  <si>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</si>
  <si>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</si>
  <si>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</si>
  <si>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</si>
  <si>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</si>
  <si>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</si>
  <si>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</si>
  <si>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</si>
  <si>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</si>
  <si>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</si>
  <si>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</si>
  <si>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</si>
  <si>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</si>
  <si>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</si>
  <si>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</si>
  <si>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</si>
  <si>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</si>
  <si>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</si>
  <si>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</si>
  <si>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</si>
  <si>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</si>
  <si>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</si>
  <si>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</si>
  <si>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</si>
  <si>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</si>
  <si>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</si>
  <si>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</si>
  <si>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</si>
  <si>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</si>
  <si>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</si>
  <si>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</si>
  <si>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</si>
  <si>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</si>
  <si>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</si>
  <si>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</si>
  <si>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</si>
  <si>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</si>
  <si>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</si>
  <si>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</si>
  <si>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</si>
  <si>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</si>
  <si>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</si>
  <si>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</si>
  <si>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</si>
  <si>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</si>
  <si>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</si>
  <si>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</si>
  <si>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</si>
  <si>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</si>
  <si>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</si>
  <si>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</si>
  <si>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</si>
  <si>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</si>
  <si>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</si>
  <si>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</si>
  <si>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</si>
  <si>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</si>
  <si>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</si>
  <si>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</si>
  <si>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</si>
  <si>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</si>
  <si>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</si>
  <si>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</si>
  <si>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</si>
  <si>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</si>
  <si>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</si>
  <si>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</si>
  <si>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</si>
  <si>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</si>
  <si>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</si>
  <si>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</si>
  <si>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</si>
  <si>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</si>
  <si>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</si>
  <si>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</si>
  <si>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</si>
  <si>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</si>
  <si>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</si>
  <si>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</si>
  <si>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</si>
  <si>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</si>
  <si>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</si>
  <si>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</si>
  <si>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</si>
  <si>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</si>
  <si>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</si>
  <si>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</si>
  <si>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</si>
  <si>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</si>
  <si>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</si>
  <si>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</si>
  <si>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</si>
  <si>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</si>
  <si>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</si>
  <si>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</si>
  <si>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</si>
  <si>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</si>
  <si>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</si>
  <si>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</si>
  <si>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</si>
  <si>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</si>
  <si>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</si>
  <si>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</si>
  <si>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</si>
  <si>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</si>
  <si>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</si>
  <si>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</si>
  <si>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</si>
  <si>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</si>
  <si>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</si>
  <si>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</si>
  <si>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</si>
  <si>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</si>
  <si>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</si>
  <si>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</si>
  <si>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</si>
  <si>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</si>
  <si>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</si>
  <si>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</si>
  <si>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</si>
  <si>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</si>
  <si>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</si>
  <si>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</si>
  <si>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</si>
  <si>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</si>
  <si>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</si>
  <si>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</si>
  <si>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</si>
  <si>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</si>
  <si>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</si>
  <si>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</si>
  <si>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</si>
  <si>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</si>
  <si>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</si>
  <si>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</si>
  <si>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</si>
  <si>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</si>
  <si>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</si>
  <si>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</si>
  <si>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</si>
  <si>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</si>
  <si>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</si>
  <si>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</si>
  <si>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</si>
  <si>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</si>
  <si>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</si>
  <si>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</si>
  <si>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</si>
  <si>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</si>
  <si>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</si>
  <si>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</si>
  <si>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</si>
  <si>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</si>
  <si>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</si>
  <si>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</si>
  <si>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</si>
  <si>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</si>
  <si>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</si>
  <si>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</si>
  <si>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</si>
  <si>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</si>
  <si>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</si>
  <si>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</si>
  <si>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</si>
  <si>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</si>
  <si>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</si>
  <si>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</si>
  <si>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</si>
  <si>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</si>
  <si>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</si>
  <si>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</si>
  <si>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</si>
  <si>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</si>
  <si>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</si>
  <si>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</si>
  <si>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</si>
  <si>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</si>
  <si>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</si>
  <si>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</si>
  <si>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</si>
  <si>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</si>
  <si>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</si>
  <si>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</si>
  <si>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</si>
  <si>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</si>
  <si>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</si>
  <si>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</si>
  <si>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</si>
  <si>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</si>
  <si>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</si>
  <si>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</si>
  <si>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</si>
  <si>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</si>
  <si>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</si>
  <si>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</si>
  <si>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</si>
  <si>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</si>
  <si>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</si>
  <si>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</si>
  <si>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</si>
  <si>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</si>
  <si>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</si>
  <si>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</si>
  <si>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</si>
  <si>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</si>
  <si>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</si>
  <si>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</si>
  <si>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</si>
  <si>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</si>
  <si>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</si>
  <si>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</si>
  <si>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</si>
  <si>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</si>
  <si>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</si>
  <si>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</si>
  <si>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</si>
  <si>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</si>
  <si>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</si>
  <si>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</si>
  <si>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</si>
  <si>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</si>
  <si>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</si>
  <si>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</si>
  <si>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</si>
  <si>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</si>
  <si>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</si>
  <si>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</si>
  <si>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</si>
  <si>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</si>
  <si>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</si>
  <si>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</si>
  <si>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</si>
  <si>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</si>
  <si>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</si>
  <si>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</si>
  <si>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</si>
  <si>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</si>
  <si>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</si>
  <si>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</si>
  <si>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</si>
  <si>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</si>
  <si>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</si>
  <si>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</si>
  <si>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</si>
  <si>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</si>
  <si>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</si>
  <si>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</si>
  <si>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</si>
  <si>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</si>
  <si>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</si>
  <si>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</si>
  <si>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</si>
  <si>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</si>
  <si>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</si>
  <si>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</si>
  <si>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</si>
  <si>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</si>
  <si>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</si>
  <si>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</si>
  <si>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</si>
  <si>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</si>
  <si>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</si>
  <si>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</si>
  <si>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</si>
  <si>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</si>
  <si>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</si>
  <si>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</si>
  <si>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</si>
  <si>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</si>
  <si>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</si>
  <si>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</si>
  <si>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</si>
  <si>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</si>
  <si>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</si>
  <si>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</si>
  <si>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</si>
  <si>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</si>
  <si>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</si>
  <si>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</si>
  <si>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</si>
  <si>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</si>
  <si>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</si>
  <si>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</si>
  <si>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</si>
  <si>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</si>
  <si>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</si>
  <si>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</si>
  <si>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</si>
  <si>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</si>
  <si>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</si>
  <si>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</si>
  <si>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</si>
  <si>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</si>
  <si>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</si>
  <si>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</si>
  <si>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</si>
  <si>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</si>
  <si>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</si>
  <si>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</si>
  <si>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</si>
  <si>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</si>
  <si>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</si>
  <si>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</si>
  <si>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</si>
  <si>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</si>
  <si>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</si>
  <si>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</si>
  <si>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</si>
  <si>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</si>
  <si>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</si>
  <si>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</si>
  <si>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</si>
  <si>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</si>
  <si>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</si>
  <si>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</si>
  <si>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</si>
  <si>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</si>
  <si>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</si>
  <si>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</si>
  <si>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</si>
  <si>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</si>
  <si>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</si>
  <si>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</si>
  <si>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</si>
  <si>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</si>
  <si>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</si>
  <si>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</si>
  <si>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</si>
  <si>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</si>
  <si>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</si>
  <si>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</si>
  <si>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</si>
  <si>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</si>
  <si>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</si>
  <si>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</si>
  <si>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</si>
  <si>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</si>
  <si>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</si>
  <si>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</si>
  <si>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</si>
  <si>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</si>
  <si>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</si>
  <si>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</si>
  <si>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</si>
  <si>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</si>
  <si>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</si>
  <si>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</si>
  <si>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</si>
  <si>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</si>
  <si>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</si>
  <si>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</si>
  <si>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</si>
  <si>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</si>
  <si>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</si>
  <si>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</si>
  <si>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</si>
  <si>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</si>
  <si>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</si>
  <si>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</si>
  <si>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</si>
  <si>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</si>
  <si>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</si>
  <si>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</si>
  <si>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</si>
  <si>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</si>
  <si>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</si>
  <si>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</si>
  <si>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</si>
  <si>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</si>
  <si>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</si>
  <si>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</si>
  <si>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</si>
  <si>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</si>
  <si>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</si>
  <si>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</si>
  <si>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</si>
  <si>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</si>
  <si>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</si>
  <si>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</si>
  <si>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</si>
  <si>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</si>
  <si>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</si>
  <si>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</si>
  <si>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</si>
  <si>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</si>
  <si>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</si>
  <si>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</si>
  <si>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</si>
  <si>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</si>
  <si>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</si>
  <si>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</si>
  <si>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</si>
  <si>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</si>
  <si>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</si>
  <si>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</si>
  <si>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</si>
  <si>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</si>
  <si>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</si>
  <si>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</si>
  <si>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</si>
  <si>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</si>
  <si>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</si>
  <si>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</si>
  <si>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</si>
  <si>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</si>
  <si>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</si>
  <si>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</si>
  <si>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</si>
  <si>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</si>
  <si>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</si>
  <si>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</si>
  <si>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</si>
  <si>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</si>
  <si>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</si>
  <si>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</si>
  <si>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</si>
  <si>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</si>
  <si>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</si>
  <si>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</si>
  <si>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</si>
  <si>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</si>
  <si>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</si>
  <si>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</si>
  <si>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</si>
  <si>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</si>
  <si>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</si>
  <si>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</si>
  <si>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</si>
  <si>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</si>
  <si>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</si>
  <si>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</si>
  <si>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</si>
  <si>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</si>
  <si>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</si>
  <si>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</si>
  <si>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</si>
  <si>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</si>
  <si>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</si>
  <si>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</si>
  <si>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</si>
  <si>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</si>
  <si>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</si>
  <si>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</si>
  <si>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</si>
  <si>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</si>
  <si>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</si>
  <si>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</si>
  <si>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</si>
  <si>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</si>
  <si>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</si>
  <si>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</si>
  <si>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</si>
  <si>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</si>
  <si>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</si>
  <si>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</si>
  <si>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</si>
  <si>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</si>
  <si>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</si>
  <si>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</si>
  <si>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</si>
  <si>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</si>
  <si>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</si>
  <si>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</si>
  <si>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</si>
  <si>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</si>
  <si>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</si>
  <si>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</si>
  <si>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</si>
  <si>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</si>
  <si>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</si>
  <si>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</si>
  <si>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</si>
  <si>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</si>
  <si>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</si>
  <si>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</si>
  <si>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</si>
  <si>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</si>
  <si>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</si>
  <si>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</si>
  <si>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</si>
  <si>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</si>
  <si>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</si>
  <si>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</si>
  <si>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</si>
  <si>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</si>
  <si>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</si>
  <si>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</si>
  <si>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</si>
  <si>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</si>
  <si>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</si>
  <si>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</si>
  <si>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</si>
  <si>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</si>
  <si>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</si>
  <si>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</si>
  <si>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</si>
  <si>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</si>
  <si>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</si>
  <si>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</si>
  <si>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</si>
  <si>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</si>
  <si>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</si>
  <si>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</si>
  <si>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</si>
  <si>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</si>
  <si>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</si>
  <si>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</si>
  <si>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</si>
  <si>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</si>
  <si>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</si>
  <si>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</si>
  <si>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</si>
  <si>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</si>
  <si>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</si>
  <si>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</si>
  <si>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</si>
  <si>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</si>
  <si>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</si>
  <si>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</si>
  <si>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</si>
  <si>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</si>
  <si>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</si>
  <si>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</si>
  <si>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</si>
  <si>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</si>
  <si>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</si>
  <si>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</si>
  <si>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</si>
  <si>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</si>
  <si>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</si>
  <si>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</si>
  <si>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</si>
  <si>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</si>
  <si>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</si>
  <si>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</si>
  <si>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</si>
  <si>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</si>
  <si>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</si>
  <si>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</si>
  <si>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</si>
  <si>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</si>
  <si>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</si>
  <si>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</si>
  <si>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</si>
  <si>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</si>
  <si>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</si>
  <si>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</si>
  <si>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</si>
  <si>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</si>
  <si>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</si>
  <si>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</si>
  <si>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</si>
  <si>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</si>
  <si>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</si>
  <si>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</si>
  <si>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</si>
  <si>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</si>
  <si>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</si>
  <si>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</si>
  <si>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</si>
  <si>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</si>
  <si>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</si>
  <si>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</si>
  <si>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</si>
  <si>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</si>
  <si>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</si>
  <si>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</si>
  <si>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</si>
  <si>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</si>
  <si>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</si>
  <si>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</si>
  <si>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</si>
  <si>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</si>
  <si>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</si>
  <si>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</si>
  <si>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</si>
  <si>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</si>
  <si>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</si>
  <si>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</si>
  <si>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</si>
  <si>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</si>
  <si>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</si>
  <si>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</si>
  <si>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</si>
  <si>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</si>
  <si>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</si>
  <si>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</si>
  <si>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</si>
  <si>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</si>
  <si>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</si>
  <si>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</si>
  <si>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</si>
  <si>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</si>
  <si>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</si>
  <si>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</si>
  <si>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</si>
  <si>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</si>
  <si>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</si>
  <si>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</si>
  <si>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</si>
  <si>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</si>
  <si>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</si>
  <si>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</si>
  <si>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</si>
  <si>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</si>
  <si>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</si>
  <si>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</si>
  <si>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</si>
  <si>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</si>
  <si>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</si>
  <si>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</si>
  <si>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</si>
  <si>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</si>
  <si>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</si>
  <si>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</si>
  <si>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</si>
  <si>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</si>
  <si>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</si>
  <si>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</si>
  <si>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</si>
  <si>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</si>
  <si>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</si>
  <si>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</si>
  <si>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</si>
  <si>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</si>
  <si>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</si>
  <si>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</si>
  <si>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</si>
  <si>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</si>
  <si>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</si>
  <si>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</si>
  <si>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</si>
  <si>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</si>
  <si>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</si>
  <si>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</si>
  <si>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</si>
  <si>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</si>
  <si>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</si>
  <si>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</si>
  <si>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</si>
  <si>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</si>
  <si>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</si>
  <si>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</si>
  <si>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</si>
  <si>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</si>
  <si>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</si>
  <si>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</si>
  <si>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</si>
  <si>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</si>
  <si>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</si>
  <si>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</si>
  <si>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</si>
  <si>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</si>
  <si>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</si>
  <si>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</si>
  <si>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</si>
  <si>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</si>
  <si>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</si>
  <si>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</si>
  <si>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</si>
  <si>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</si>
  <si>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</si>
  <si>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</si>
  <si>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</si>
  <si>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</si>
  <si>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</si>
  <si>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</si>
  <si>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</si>
  <si>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</si>
  <si>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</si>
  <si>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</si>
  <si>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</si>
  <si>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</si>
  <si>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</si>
  <si>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</si>
  <si>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</si>
  <si>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</si>
  <si>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</si>
  <si>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</si>
  <si>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</si>
  <si>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</si>
  <si>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</si>
  <si>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</si>
  <si>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</si>
  <si>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</si>
  <si>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</si>
  <si>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</si>
  <si>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</si>
  <si>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</si>
  <si>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</si>
  <si>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</si>
  <si>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</si>
  <si>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</si>
  <si>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</si>
  <si>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</si>
  <si>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</si>
  <si>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</si>
  <si>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</si>
  <si>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</si>
  <si>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</si>
  <si>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</si>
  <si>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</si>
  <si>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</si>
  <si>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</si>
  <si>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</si>
  <si>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</si>
  <si>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</si>
  <si>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</si>
  <si>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</si>
  <si>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</si>
  <si>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</si>
  <si>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</si>
  <si>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</si>
  <si>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</si>
  <si>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</si>
  <si>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</si>
  <si>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</si>
  <si>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</si>
  <si>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</si>
  <si>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</si>
  <si>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</si>
  <si>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</si>
  <si>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</si>
  <si>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</si>
  <si>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</si>
  <si>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</si>
  <si>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</si>
  <si>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</si>
  <si>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</si>
  <si>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</si>
  <si>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</si>
  <si>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</si>
  <si>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</si>
  <si>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</si>
  <si>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</si>
  <si>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</si>
  <si>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</si>
  <si>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</si>
  <si>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</si>
  <si>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</si>
  <si>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</si>
  <si>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</si>
  <si>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</si>
  <si>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</si>
  <si>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</si>
  <si>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</si>
  <si>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</si>
  <si>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</si>
  <si>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</si>
  <si>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</si>
  <si>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</si>
  <si>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</si>
  <si>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</si>
  <si>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</si>
  <si>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</si>
  <si>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</si>
  <si>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</si>
  <si>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</si>
  <si>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</si>
  <si>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</si>
  <si>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</si>
  <si>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</si>
  <si>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</si>
  <si>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</si>
  <si>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</si>
  <si>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</si>
  <si>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</si>
  <si>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</si>
  <si>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</si>
  <si>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</si>
  <si>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</si>
  <si>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</si>
  <si>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</si>
  <si>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</si>
  <si>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</si>
  <si>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</si>
  <si>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</si>
  <si>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</si>
  <si>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</si>
  <si>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</si>
  <si>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</si>
  <si>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</si>
  <si>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</si>
  <si>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</si>
  <si>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</si>
  <si>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</si>
  <si>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</si>
  <si>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</si>
  <si>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</si>
  <si>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</si>
  <si>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</si>
  <si>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</si>
  <si>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</si>
  <si>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</si>
  <si>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</si>
  <si>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</si>
  <si>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</si>
  <si>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</si>
  <si>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</si>
  <si>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</si>
  <si>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</si>
  <si>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</si>
  <si>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</si>
  <si>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</si>
  <si>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</si>
  <si>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</si>
  <si>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</si>
  <si>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</si>
  <si>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</si>
  <si>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</si>
  <si>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</si>
  <si>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</si>
  <si>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</si>
  <si>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</si>
  <si>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</si>
  <si>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</si>
  <si>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</si>
  <si>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</si>
  <si>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</si>
  <si>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</si>
  <si>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</si>
  <si>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</si>
  <si>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</si>
  <si>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</si>
  <si>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</si>
  <si>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</si>
  <si>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</si>
  <si>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</si>
  <si>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</si>
  <si>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</si>
  <si>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</si>
  <si>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</si>
  <si>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</si>
  <si>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</si>
  <si>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</si>
  <si>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</si>
  <si>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</si>
  <si>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</si>
  <si>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</si>
  <si>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</si>
  <si>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</si>
  <si>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</si>
  <si>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</si>
  <si>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</si>
  <si>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</si>
  <si>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</si>
  <si>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</si>
  <si>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</si>
  <si>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</si>
  <si>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</si>
  <si>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</si>
  <si>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</si>
  <si>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</si>
  <si>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</si>
  <si>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</si>
  <si>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</si>
  <si>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</si>
  <si>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</si>
  <si>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</si>
  <si>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</si>
  <si>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</si>
  <si>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</si>
  <si>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</si>
  <si>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</si>
  <si>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</si>
  <si>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</si>
  <si>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</si>
  <si>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</si>
  <si>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</si>
  <si>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</si>
  <si>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</si>
  <si>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</si>
  <si>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</si>
  <si>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</si>
  <si>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</si>
  <si>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</si>
  <si>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</si>
  <si>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</si>
  <si>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</si>
  <si>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</si>
  <si>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</si>
  <si>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</si>
  <si>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</si>
  <si>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</si>
  <si>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</si>
  <si>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</si>
  <si>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</si>
  <si>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</si>
  <si>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</si>
  <si>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</si>
  <si>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</si>
  <si>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</si>
  <si>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</si>
  <si>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</si>
  <si>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</si>
  <si>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</si>
  <si>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</si>
  <si>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</si>
  <si>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</si>
  <si>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</si>
  <si>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</si>
  <si>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</si>
  <si>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</si>
  <si>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</si>
  <si>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</si>
  <si>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</si>
  <si>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</si>
  <si>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</si>
  <si>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</si>
  <si>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</si>
  <si>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</si>
  <si>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</si>
  <si>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</si>
  <si>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</si>
  <si>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</si>
  <si>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</si>
  <si>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</si>
  <si>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</si>
  <si>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</si>
  <si>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</si>
  <si>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</si>
  <si>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</si>
  <si>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</si>
  <si>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</si>
  <si>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</si>
  <si>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</si>
  <si>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</si>
  <si>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</si>
  <si>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</si>
  <si>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</si>
  <si>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</si>
  <si>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</si>
  <si>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</si>
  <si>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</si>
  <si>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</si>
  <si>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</si>
  <si>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</si>
  <si>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</si>
  <si>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</si>
  <si>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</si>
  <si>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</si>
  <si>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</si>
  <si>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</si>
  <si>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</si>
  <si>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</si>
  <si>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</si>
  <si>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</si>
  <si>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</si>
  <si>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</si>
  <si>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</si>
  <si>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</si>
  <si>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</si>
  <si>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</si>
  <si>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</si>
  <si>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</si>
  <si>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</si>
  <si>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</si>
  <si>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</si>
  <si>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</si>
  <si>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</si>
  <si>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</si>
  <si>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</si>
  <si>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</si>
  <si>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</si>
  <si>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</si>
  <si>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</si>
  <si>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</si>
  <si>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</si>
  <si>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</si>
  <si>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</si>
  <si>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</si>
  <si>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</si>
  <si>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</si>
  <si>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</si>
  <si>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</si>
  <si>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</si>
  <si>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</si>
  <si>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</si>
  <si>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</si>
  <si>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</si>
  <si>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</si>
  <si>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</si>
  <si>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</si>
  <si>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</si>
  <si>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</si>
  <si>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</si>
  <si>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</si>
  <si>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</si>
  <si>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</si>
  <si>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</si>
  <si>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</si>
  <si>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</si>
  <si>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</si>
  <si>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</si>
  <si>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</si>
  <si>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</si>
  <si>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</si>
  <si>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</si>
  <si>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</si>
  <si>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</si>
  <si>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</si>
  <si>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</si>
  <si>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</si>
  <si>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</si>
  <si>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</si>
  <si>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</si>
  <si>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</si>
  <si>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</si>
  <si>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</si>
  <si>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</si>
  <si>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</si>
  <si>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</si>
  <si>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</si>
  <si>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</si>
  <si>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</si>
  <si>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</si>
  <si>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</si>
  <si>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</si>
  <si>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</si>
  <si>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</si>
  <si>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</si>
  <si>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</si>
  <si>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</si>
  <si>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</si>
  <si>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</si>
  <si>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</si>
  <si>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</si>
  <si>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</si>
  <si>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</si>
  <si>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</si>
  <si>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</si>
  <si>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</si>
  <si>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</si>
  <si>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</si>
  <si>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</si>
  <si>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</si>
  <si>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</si>
  <si>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</si>
  <si>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</si>
  <si>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</si>
  <si>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</si>
  <si>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</si>
  <si>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</si>
  <si>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</si>
  <si>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</si>
  <si>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</si>
  <si>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</si>
  <si>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</si>
  <si>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</si>
  <si>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</si>
  <si>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</si>
  <si>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</si>
  <si>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</si>
  <si>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</si>
  <si>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</si>
  <si>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</si>
  <si>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</si>
  <si>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</si>
  <si>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</si>
  <si>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</si>
  <si>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</si>
  <si>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</si>
  <si>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</si>
  <si>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</si>
  <si>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</si>
  <si>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</si>
  <si>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</si>
  <si>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</si>
  <si>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</si>
  <si>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</si>
  <si>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</si>
  <si>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</si>
  <si>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</si>
  <si>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</si>
  <si>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</si>
  <si>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</si>
  <si>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</si>
  <si>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</si>
  <si>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</si>
  <si>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</si>
  <si>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</si>
  <si>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</si>
  <si>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</si>
  <si>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</si>
  <si>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</si>
  <si>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</si>
  <si>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</si>
  <si>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</si>
  <si>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</si>
  <si>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</si>
  <si>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</si>
  <si>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</si>
  <si>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</si>
  <si>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</si>
  <si>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</si>
  <si>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</si>
  <si>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</si>
  <si>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</si>
  <si>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</si>
  <si>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</si>
  <si>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</si>
  <si>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</si>
  <si>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</si>
  <si>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</si>
  <si>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</si>
  <si>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</si>
  <si>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</si>
  <si>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</si>
  <si>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</si>
  <si>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</si>
  <si>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</si>
  <si>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</si>
  <si>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</si>
  <si>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</si>
  <si>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</si>
  <si>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</si>
  <si>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</si>
  <si>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</si>
  <si>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</si>
  <si>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</si>
  <si>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</si>
  <si>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</si>
  <si>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</si>
  <si>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</si>
  <si>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</si>
  <si>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</si>
  <si>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</si>
  <si>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</si>
  <si>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</si>
  <si>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</si>
  <si>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</si>
  <si>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</si>
  <si>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</si>
  <si>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</si>
  <si>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</si>
  <si>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</si>
  <si>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</si>
  <si>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</si>
  <si>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</si>
  <si>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</si>
  <si>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</si>
  <si>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</si>
  <si>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</si>
  <si>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</si>
  <si>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</si>
  <si>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</si>
  <si>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</si>
  <si>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</si>
  <si>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</si>
  <si>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</si>
  <si>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</si>
  <si>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</si>
  <si>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</si>
  <si>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</si>
  <si>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</si>
  <si>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</si>
  <si>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</si>
  <si>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</si>
  <si>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</si>
  <si>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</si>
  <si>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</si>
  <si>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</si>
  <si>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</si>
  <si>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</si>
  <si>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</si>
  <si>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</si>
  <si>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</si>
  <si>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</si>
  <si>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</si>
  <si>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</si>
  <si>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</si>
  <si>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</si>
  <si>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</si>
  <si>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</si>
  <si>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</si>
  <si>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</si>
  <si>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</si>
  <si>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</si>
  <si>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</si>
  <si>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</si>
  <si>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</si>
  <si>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</si>
  <si>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</si>
  <si>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</si>
  <si>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</si>
  <si>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</si>
  <si>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</si>
  <si>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</si>
  <si>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</si>
  <si>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</si>
  <si>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</si>
  <si>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</si>
  <si>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</si>
  <si>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</si>
  <si>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</si>
  <si>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</si>
  <si>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</si>
  <si>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</si>
  <si>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</si>
  <si>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</si>
  <si>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</si>
  <si>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</si>
  <si>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</si>
  <si>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</si>
  <si>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</si>
  <si>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</si>
  <si>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</si>
  <si>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</si>
  <si>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</si>
  <si>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</si>
  <si>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</si>
  <si>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</si>
  <si>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</si>
  <si>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</si>
  <si>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</si>
  <si>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</si>
  <si>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</si>
  <si>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</si>
  <si>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</si>
  <si>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</si>
  <si>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</si>
  <si>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</si>
  <si>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</si>
  <si>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</si>
  <si>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</si>
  <si>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</si>
  <si>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</si>
  <si>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</si>
  <si>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</si>
  <si>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</si>
  <si>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</si>
  <si>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</si>
  <si>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</si>
  <si>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</si>
  <si>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</si>
  <si>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</si>
  <si>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</si>
  <si>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</si>
  <si>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</si>
  <si>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</si>
  <si>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</si>
  <si>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</si>
  <si>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</si>
  <si>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</si>
  <si>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</si>
  <si>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</si>
  <si>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</si>
  <si>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</si>
  <si>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</si>
  <si>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</si>
  <si>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</si>
  <si>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</si>
  <si>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</si>
  <si>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</si>
  <si>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</si>
  <si>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</si>
  <si>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</si>
  <si>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</si>
  <si>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</si>
  <si>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</si>
  <si>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</si>
  <si>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</si>
  <si>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</si>
  <si>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</si>
  <si>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</si>
  <si>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</si>
  <si>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</si>
  <si>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</si>
  <si>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</si>
  <si>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</si>
  <si>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</si>
  <si>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</si>
  <si>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</si>
  <si>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</si>
  <si>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</si>
  <si>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</si>
  <si>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</si>
  <si>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</si>
  <si>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</si>
  <si>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</si>
  <si>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</si>
  <si>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</si>
  <si>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</si>
  <si>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</si>
  <si>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</si>
  <si>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</si>
  <si>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</si>
  <si>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</si>
  <si>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</si>
  <si>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</si>
  <si>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</si>
  <si>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</si>
  <si>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</si>
  <si>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</si>
  <si>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</si>
  <si>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</si>
  <si>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</si>
  <si>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</si>
  <si>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</si>
  <si>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</si>
  <si>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</si>
  <si>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</si>
  <si>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</si>
  <si>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</si>
  <si>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</si>
  <si>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</si>
  <si>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</si>
  <si>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</si>
  <si>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</si>
  <si>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</si>
  <si>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</si>
  <si>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</si>
  <si>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</si>
  <si>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</si>
  <si>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</si>
  <si>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</si>
  <si>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</si>
  <si>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</si>
  <si>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</si>
  <si>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</si>
  <si>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</si>
  <si>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</si>
  <si>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</si>
  <si>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</si>
  <si>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</si>
  <si>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</si>
  <si>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</si>
  <si>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</si>
  <si>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</si>
  <si>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</si>
  <si>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</si>
  <si>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</si>
  <si>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</si>
  <si>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</si>
  <si>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</si>
  <si>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</si>
  <si>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</si>
  <si>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</si>
  <si>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</si>
  <si>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</si>
  <si>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</si>
  <si>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</si>
  <si>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</si>
  <si>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</si>
  <si>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</si>
  <si>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</si>
  <si>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</si>
  <si>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</si>
  <si>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</si>
  <si>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</si>
  <si>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</si>
  <si>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</si>
  <si>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</si>
  <si>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</si>
  <si>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</si>
  <si>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</si>
  <si>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</si>
  <si>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</si>
  <si>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</si>
  <si>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</si>
  <si>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</si>
  <si>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</si>
  <si>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</si>
  <si>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</si>
  <si>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</si>
  <si>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</si>
  <si>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</si>
  <si>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</si>
  <si>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</si>
  <si>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</si>
  <si>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</si>
  <si>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</si>
  <si>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</si>
  <si>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</si>
  <si>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</si>
  <si>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</si>
  <si>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</si>
  <si>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</si>
  <si>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</si>
  <si>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</si>
  <si>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</si>
  <si>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</si>
  <si>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</si>
  <si>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</si>
  <si>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</si>
  <si>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</si>
  <si>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</si>
  <si>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</si>
  <si>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</si>
  <si>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</si>
  <si>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</si>
  <si>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</si>
  <si>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</si>
  <si>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</si>
  <si>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</si>
  <si>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</si>
  <si>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</si>
  <si>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</si>
  <si>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</si>
  <si>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</si>
  <si>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</si>
  <si>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</si>
  <si>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</si>
  <si>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</si>
  <si>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</si>
  <si>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</si>
  <si>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</si>
  <si>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</si>
  <si>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</si>
  <si>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</si>
  <si>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</si>
  <si>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</si>
  <si>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</si>
  <si>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</si>
  <si>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</si>
  <si>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</si>
  <si>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</si>
  <si>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</si>
  <si>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</si>
  <si>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</si>
  <si>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</si>
  <si>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</si>
  <si>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</si>
  <si>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</si>
  <si>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</si>
  <si>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</si>
  <si>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</si>
  <si>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</si>
  <si>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</si>
  <si>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</si>
  <si>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</si>
  <si>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</si>
  <si>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</si>
  <si>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</si>
  <si>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</si>
  <si>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</si>
  <si>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</si>
  <si>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</si>
  <si>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</si>
  <si>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</si>
  <si>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</si>
  <si>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</si>
  <si>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</si>
  <si>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</si>
  <si>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</si>
  <si>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</si>
  <si>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</si>
  <si>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</si>
  <si>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</si>
  <si>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</si>
  <si>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</si>
  <si>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</si>
  <si>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</si>
  <si>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</si>
  <si>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</si>
  <si>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</si>
  <si>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</si>
  <si>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</si>
  <si>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</si>
  <si>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</si>
  <si>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</si>
  <si>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</si>
  <si>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</si>
  <si>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</si>
  <si>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</si>
  <si>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</si>
  <si>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</si>
  <si>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</si>
  <si>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</si>
  <si>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</si>
  <si>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</si>
  <si>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</si>
  <si>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</si>
  <si>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</si>
  <si>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</si>
  <si>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</si>
  <si>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</si>
  <si>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</si>
  <si>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</si>
  <si>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</si>
  <si>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</si>
  <si>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</si>
  <si>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</si>
  <si>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</si>
  <si>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</si>
  <si>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</si>
  <si>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</si>
  <si>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</si>
  <si>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</si>
  <si>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</si>
  <si>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</si>
  <si>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</si>
  <si>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</si>
  <si>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</si>
  <si>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</si>
  <si>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</si>
  <si>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</si>
  <si>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</si>
  <si>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</si>
  <si>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</si>
  <si>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</si>
  <si>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</si>
  <si>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</si>
  <si>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</si>
  <si>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</si>
  <si>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</si>
  <si>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</si>
  <si>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</si>
  <si>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</si>
  <si>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</si>
  <si>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</si>
  <si>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</si>
  <si>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</si>
  <si>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</si>
  <si>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</si>
  <si>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</si>
  <si>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</si>
  <si>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</si>
  <si>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</si>
  <si>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</si>
  <si>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</si>
  <si>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</si>
  <si>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</si>
  <si>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</si>
  <si>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</si>
  <si>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</si>
  <si>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</si>
  <si>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</si>
  <si>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</si>
  <si>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</si>
  <si>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</si>
  <si>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</si>
  <si>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</si>
  <si>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</si>
  <si>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</si>
  <si>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</si>
  <si>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</si>
  <si>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</si>
  <si>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</si>
  <si>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</si>
  <si>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</si>
  <si>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</si>
  <si>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</si>
  <si>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</si>
  <si>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</si>
  <si>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</si>
  <si>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</si>
  <si>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</si>
  <si>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</si>
  <si>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</si>
  <si>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</si>
  <si>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</si>
  <si>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</si>
  <si>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</si>
  <si>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</si>
  <si>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</si>
  <si>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</si>
  <si>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</si>
  <si>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</si>
  <si>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</si>
  <si>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</si>
  <si>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</si>
  <si>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</si>
  <si>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</si>
  <si>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</si>
  <si>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</si>
  <si>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</si>
  <si>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</si>
  <si>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</si>
  <si>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</si>
  <si>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</si>
  <si>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</si>
  <si>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</si>
  <si>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</si>
  <si>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</si>
  <si>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</si>
  <si>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</si>
  <si>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</si>
  <si>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</si>
  <si>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</si>
  <si>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</si>
  <si>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</si>
  <si>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</si>
  <si>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</si>
  <si>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</si>
  <si>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</si>
  <si>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</si>
  <si>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</si>
  <si>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</si>
  <si>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</si>
  <si>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</si>
  <si>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</si>
  <si>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</si>
  <si>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</si>
  <si>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</si>
  <si>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</si>
  <si>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</si>
  <si>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</si>
  <si>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</si>
  <si>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</si>
  <si>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</si>
  <si>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</si>
  <si>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</si>
  <si>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</si>
  <si>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</si>
  <si>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</si>
  <si>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</si>
  <si>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</si>
  <si>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</si>
  <si>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</si>
  <si>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</si>
  <si>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</si>
  <si>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</si>
  <si>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</si>
  <si>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</si>
  <si>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</si>
  <si>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</si>
  <si>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</si>
  <si>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</si>
  <si>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</si>
  <si>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</si>
  <si>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</si>
  <si>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</si>
  <si>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</si>
  <si>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</si>
  <si>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</si>
  <si>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</si>
  <si>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</si>
  <si>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</si>
  <si>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</si>
  <si>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</si>
  <si>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</si>
  <si>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</si>
  <si>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</si>
  <si>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</si>
  <si>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</si>
  <si>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</si>
  <si>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</si>
  <si>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</si>
  <si>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</si>
  <si>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</si>
  <si>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</si>
  <si>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</si>
  <si>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</si>
  <si>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</si>
  <si>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</si>
  <si>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</si>
  <si>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</si>
  <si>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</si>
  <si>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</si>
  <si>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</si>
  <si>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</si>
  <si>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</si>
  <si>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</si>
  <si>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</si>
  <si>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</si>
  <si>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</si>
  <si>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</si>
  <si>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</si>
  <si>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</si>
  <si>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</si>
  <si>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</si>
  <si>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</si>
  <si>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</si>
  <si>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</si>
  <si>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</si>
  <si>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</si>
  <si>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</si>
  <si>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</si>
  <si>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</si>
  <si>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</si>
  <si>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</si>
  <si>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</si>
  <si>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</si>
  <si>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</si>
  <si>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</si>
  <si>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</si>
  <si>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</si>
  <si>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</si>
  <si>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</si>
  <si>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</si>
  <si>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</si>
  <si>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</si>
  <si>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</si>
  <si>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</si>
  <si>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</si>
  <si>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</si>
  <si>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</si>
  <si>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</si>
  <si>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</si>
  <si>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</si>
  <si>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</si>
  <si>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</si>
  <si>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</si>
  <si>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</si>
  <si>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</si>
  <si>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</si>
  <si>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</si>
  <si>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</si>
  <si>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</si>
  <si>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</si>
  <si>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</si>
  <si>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</si>
  <si>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</si>
  <si>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</si>
  <si>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</si>
  <si>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</si>
  <si>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</si>
  <si>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</si>
  <si>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</si>
  <si>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</si>
  <si>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</si>
  <si>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</si>
  <si>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</si>
  <si>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</si>
  <si>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</si>
  <si>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</si>
  <si>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</si>
  <si>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</si>
  <si>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</si>
  <si>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</si>
  <si>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</si>
  <si>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</si>
  <si>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</si>
  <si>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</si>
  <si>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</si>
  <si>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</si>
  <si>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</si>
  <si>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</si>
  <si>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</si>
  <si>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</si>
  <si>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</si>
  <si>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</si>
  <si>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</si>
  <si>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</si>
  <si>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</si>
  <si>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</si>
  <si>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</si>
  <si>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</si>
  <si>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</si>
  <si>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</si>
  <si>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</si>
  <si>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</si>
  <si>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</si>
  <si>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</si>
  <si>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</si>
  <si>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</si>
  <si>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</si>
  <si>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</si>
  <si>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</si>
  <si>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</si>
  <si>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</si>
  <si>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</si>
  <si>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</si>
  <si>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</si>
  <si>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</si>
  <si>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</si>
  <si>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</si>
  <si>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</si>
  <si>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</si>
  <si>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</si>
  <si>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</si>
  <si>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</si>
  <si>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</si>
  <si>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</si>
  <si>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</si>
  <si>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</si>
  <si>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</si>
  <si>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</si>
  <si>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</si>
  <si>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</si>
  <si>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</si>
  <si>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</si>
  <si>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</si>
  <si>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</si>
  <si>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</si>
  <si>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</si>
  <si>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</si>
  <si>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</si>
  <si>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</si>
  <si>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</si>
  <si>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</si>
  <si>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</si>
  <si>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</si>
  <si>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</si>
  <si>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</si>
  <si>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</si>
  <si>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</si>
  <si>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</si>
  <si>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</si>
  <si>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</si>
  <si>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</si>
  <si>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</si>
  <si>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</si>
  <si>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</si>
  <si>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</si>
  <si>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</si>
  <si>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</si>
  <si>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</si>
  <si>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</si>
  <si>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</si>
  <si>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</si>
  <si>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</si>
  <si>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</si>
  <si>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</si>
  <si>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</si>
  <si>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</si>
  <si>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</si>
  <si>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</si>
  <si>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</si>
  <si>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</si>
  <si>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</si>
  <si>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</si>
  <si>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</si>
  <si>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</si>
  <si>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</si>
  <si>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</si>
  <si>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</si>
  <si>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</si>
  <si>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</si>
  <si>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</si>
  <si>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</si>
  <si>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</si>
  <si>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</si>
  <si>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</si>
  <si>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</si>
  <si>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</si>
  <si>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</si>
  <si>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</si>
  <si>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</si>
  <si>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</si>
  <si>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</si>
  <si>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</si>
  <si>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</si>
  <si>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</si>
  <si>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</si>
  <si>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</si>
  <si>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</si>
  <si>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</si>
  <si>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</si>
  <si>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</si>
  <si>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</si>
  <si>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</si>
  <si>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</si>
  <si>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</si>
  <si>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</si>
  <si>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</si>
  <si>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</si>
  <si>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</si>
  <si>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</si>
  <si>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</si>
  <si>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</si>
  <si>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</si>
  <si>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</si>
  <si>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</si>
  <si>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</si>
  <si>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</si>
  <si>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</si>
  <si>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</si>
  <si>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</si>
  <si>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</si>
  <si>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</si>
  <si>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</si>
  <si>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</si>
  <si>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</si>
  <si>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</si>
  <si>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</si>
  <si>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</si>
  <si>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</si>
  <si>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</si>
  <si>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</si>
  <si>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</si>
  <si>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</si>
  <si>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</si>
  <si>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</si>
  <si>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</si>
  <si>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</si>
  <si>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</si>
  <si>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</si>
  <si>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</si>
  <si>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</si>
  <si>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</si>
  <si>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</si>
  <si>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</si>
  <si>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</si>
  <si>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</si>
  <si>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</si>
  <si>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</si>
  <si>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</si>
  <si>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</si>
  <si>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</si>
  <si>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</si>
  <si>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</si>
  <si>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</si>
  <si>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</si>
  <si>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</si>
  <si>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</si>
  <si>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</si>
  <si>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</si>
  <si>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</si>
  <si>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</si>
  <si>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</si>
  <si>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</si>
  <si>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</si>
  <si>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</si>
  <si>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</si>
  <si>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</si>
  <si>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</si>
  <si>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</si>
  <si>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</si>
  <si>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</si>
  <si>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</si>
  <si>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</si>
  <si>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</si>
  <si>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</si>
  <si>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</si>
  <si>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</si>
  <si>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</si>
  <si>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</si>
  <si>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</si>
  <si>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</si>
  <si>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</si>
  <si>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</si>
  <si>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</si>
  <si>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</si>
  <si>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</si>
  <si>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</si>
  <si>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</si>
  <si>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</si>
  <si>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</si>
  <si>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</si>
  <si>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</si>
  <si>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</si>
  <si>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</si>
  <si>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</si>
  <si>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</si>
  <si>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</si>
  <si>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</si>
  <si>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</si>
  <si>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</si>
  <si>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</si>
  <si>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</si>
  <si>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</si>
  <si>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</si>
  <si>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</si>
  <si>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</si>
  <si>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</si>
  <si>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</si>
  <si>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</si>
  <si>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</si>
  <si>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</si>
  <si>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</si>
  <si>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</si>
  <si>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</si>
  <si>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</si>
  <si>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</si>
  <si>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</si>
  <si>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</si>
  <si>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</si>
  <si>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</si>
  <si>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</si>
  <si>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</si>
  <si>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</si>
  <si>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</si>
  <si>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</si>
  <si>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</si>
  <si>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</si>
  <si>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</si>
  <si>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</si>
  <si>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</si>
  <si>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</si>
  <si>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</si>
  <si>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</si>
  <si>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</si>
  <si>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</si>
  <si>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</si>
  <si>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</si>
  <si>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</si>
  <si>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</si>
  <si>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</si>
  <si>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</si>
  <si>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</si>
  <si>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</si>
  <si>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</si>
  <si>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</si>
  <si>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</si>
  <si>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</si>
  <si>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</si>
  <si>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</si>
  <si>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</si>
  <si>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</si>
  <si>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</si>
  <si>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</si>
  <si>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</si>
  <si>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</si>
  <si>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</si>
  <si>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</si>
  <si>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</si>
  <si>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</si>
  <si>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</si>
  <si>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</si>
  <si>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</si>
  <si>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</si>
  <si>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</si>
  <si>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</si>
  <si>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</si>
  <si>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</si>
  <si>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</si>
  <si>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</si>
  <si>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</si>
  <si>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</si>
  <si>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</si>
  <si>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</si>
  <si>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</si>
  <si>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</si>
  <si>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</si>
  <si>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</si>
  <si>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</si>
  <si>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</si>
  <si>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</si>
  <si>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</si>
  <si>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</si>
  <si>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</si>
  <si>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</si>
  <si>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</si>
  <si>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</si>
  <si>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</si>
  <si>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</si>
  <si>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</si>
  <si>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</si>
  <si>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</si>
  <si>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</si>
  <si>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</si>
  <si>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</si>
  <si>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</si>
  <si>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</si>
  <si>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</si>
  <si>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</si>
  <si>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</si>
  <si>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</si>
  <si>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</si>
  <si>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</si>
  <si>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</si>
  <si>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</si>
  <si>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</si>
  <si>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</si>
  <si>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</si>
  <si>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</si>
  <si>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</si>
  <si>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</si>
  <si>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</si>
  <si>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</si>
  <si>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</si>
  <si>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</si>
  <si>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</si>
  <si>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</si>
  <si>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</si>
  <si>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</si>
  <si>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</si>
  <si>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</si>
  <si>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</si>
  <si>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</si>
  <si>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</si>
  <si>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</si>
  <si>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</si>
  <si>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</si>
  <si>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</si>
  <si>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</si>
  <si>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</si>
  <si>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</si>
  <si>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</si>
  <si>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</si>
  <si>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</si>
  <si>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</si>
  <si>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</si>
  <si>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</si>
  <si>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</si>
  <si>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</si>
  <si>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</si>
  <si>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</si>
  <si>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</si>
  <si>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</si>
  <si>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</si>
  <si>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</si>
  <si>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</si>
  <si>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</si>
  <si>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</si>
  <si>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</si>
  <si>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</si>
  <si>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</si>
  <si>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</si>
  <si>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</si>
  <si>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</si>
  <si>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</si>
  <si>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</si>
  <si>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</si>
  <si>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</si>
  <si>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</si>
  <si>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</si>
  <si>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</si>
  <si>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</si>
  <si>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</si>
  <si>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</si>
  <si>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</si>
  <si>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</si>
  <si>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</si>
  <si>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</si>
  <si>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</si>
  <si>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</si>
  <si>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</si>
  <si>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</si>
  <si>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</si>
  <si>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</si>
  <si>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</si>
  <si>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</si>
  <si>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</si>
  <si>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</si>
  <si>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</si>
  <si>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</si>
  <si>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</si>
  <si>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</si>
  <si>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</si>
  <si>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</si>
  <si>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</si>
  <si>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</si>
  <si>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</si>
  <si>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</si>
  <si>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</si>
  <si>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</si>
  <si>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</si>
  <si>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</si>
  <si>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</si>
  <si>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</si>
  <si>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</si>
  <si>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</si>
  <si>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</si>
  <si>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</si>
  <si>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</si>
  <si>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</si>
  <si>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</si>
  <si>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</si>
  <si>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</si>
  <si>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</si>
  <si>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</si>
  <si>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</si>
  <si>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</si>
  <si>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</si>
  <si>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</si>
  <si>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</si>
  <si>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</si>
  <si>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</si>
  <si>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</si>
  <si>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</si>
  <si>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</si>
  <si>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</si>
  <si>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</si>
  <si>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</si>
  <si>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</si>
  <si>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</si>
  <si>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</si>
  <si>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</si>
  <si>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</si>
  <si>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</si>
  <si>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</si>
  <si>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</si>
  <si>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</si>
  <si>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</si>
  <si>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</si>
  <si>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</si>
  <si>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</si>
  <si>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</si>
  <si>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</si>
  <si>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</si>
  <si>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</si>
  <si>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</si>
  <si>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</si>
  <si>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</si>
  <si>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</si>
  <si>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</si>
  <si>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</si>
  <si>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</si>
  <si>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</si>
  <si>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</si>
  <si>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</si>
  <si>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</si>
  <si>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</si>
  <si>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</si>
  <si>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</si>
  <si>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</si>
  <si>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</si>
  <si>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</si>
  <si>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</si>
  <si>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</si>
  <si>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</si>
  <si>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</si>
  <si>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</si>
  <si>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</si>
  <si>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</si>
  <si>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</si>
  <si>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</si>
  <si>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</si>
  <si>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</si>
  <si>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</si>
  <si>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</si>
  <si>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</si>
  <si>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</si>
  <si>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</si>
  <si>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</si>
  <si>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</si>
  <si>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</si>
  <si>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</si>
  <si>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</si>
  <si>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</si>
  <si>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</si>
  <si>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</si>
  <si>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</si>
  <si>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</si>
  <si>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</si>
  <si>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</si>
  <si>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</si>
  <si>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</si>
  <si>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</si>
  <si>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</si>
  <si>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</si>
  <si>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</si>
  <si>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</si>
  <si>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</si>
  <si>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</si>
  <si>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</si>
  <si>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</si>
  <si>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</si>
  <si>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</si>
  <si>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</si>
  <si>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</si>
  <si>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</si>
  <si>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</si>
  <si>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</si>
  <si>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</si>
  <si>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</si>
  <si>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</si>
  <si>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</si>
  <si>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</si>
  <si>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</si>
  <si>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</si>
  <si>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</si>
  <si>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</si>
  <si>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</si>
  <si>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</si>
  <si>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</si>
  <si>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</si>
  <si>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</si>
  <si>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</si>
  <si>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</si>
  <si>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</si>
  <si>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</si>
  <si>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</si>
  <si>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</si>
  <si>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</si>
  <si>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</si>
  <si>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</si>
  <si>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</si>
  <si>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</si>
  <si>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</si>
  <si>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</si>
  <si>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</si>
  <si>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</si>
  <si>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</si>
  <si>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</si>
  <si>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</si>
  <si>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</si>
  <si>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</si>
  <si>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</si>
  <si>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</si>
  <si>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</si>
  <si>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</si>
  <si>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</si>
  <si>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</si>
  <si>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</si>
  <si>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</si>
  <si>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</si>
  <si>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</si>
  <si>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</si>
  <si>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</si>
  <si>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</si>
  <si>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</si>
  <si>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</si>
  <si>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</si>
  <si>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</si>
  <si>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</si>
  <si>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</si>
  <si>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</si>
  <si>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</si>
  <si>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</si>
  <si>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</si>
  <si>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</si>
  <si>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</si>
  <si>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</si>
  <si>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</si>
  <si>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</si>
  <si>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</si>
  <si>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</si>
  <si>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</si>
  <si>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</si>
  <si>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</si>
  <si>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</si>
  <si>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</si>
  <si>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</si>
  <si>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</si>
  <si>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</si>
  <si>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</si>
  <si>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</si>
  <si>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</si>
  <si>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</si>
  <si>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</si>
  <si>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</si>
  <si>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</si>
  <si>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</si>
  <si>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</si>
  <si>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</si>
  <si>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</si>
  <si>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</si>
  <si>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</si>
  <si>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</si>
  <si>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</si>
  <si>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</si>
  <si>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</si>
  <si>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</si>
  <si>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</si>
  <si>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</si>
  <si>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</si>
  <si>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</si>
  <si>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</si>
  <si>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</si>
  <si>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</si>
  <si>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</si>
  <si>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</si>
  <si>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</si>
  <si>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</si>
  <si>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</si>
  <si>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</si>
  <si>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</si>
  <si>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</si>
  <si>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</si>
  <si>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</si>
  <si>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</si>
  <si>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</si>
  <si>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</si>
  <si>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</si>
  <si>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</si>
  <si>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</si>
  <si>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</si>
  <si>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</si>
  <si>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</si>
  <si>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</si>
  <si>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</si>
  <si>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</si>
  <si>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</si>
  <si>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</si>
  <si>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</si>
  <si>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</si>
  <si>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</si>
  <si>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</si>
  <si>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</si>
  <si>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</si>
  <si>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</si>
  <si>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</si>
  <si>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</si>
  <si>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</si>
  <si>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</si>
  <si>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</si>
  <si>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</si>
  <si>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</si>
  <si>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</si>
  <si>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</si>
  <si>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</si>
  <si>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</si>
  <si>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</si>
  <si>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</si>
  <si>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</si>
  <si>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</si>
  <si>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</si>
  <si>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</si>
  <si>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</si>
  <si>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</si>
  <si>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</si>
  <si>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</si>
  <si>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</si>
  <si>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</si>
  <si>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</si>
  <si>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</si>
  <si>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</si>
  <si>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</si>
  <si>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</si>
  <si>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</si>
  <si>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</si>
  <si>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</si>
  <si>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</si>
  <si>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</si>
  <si>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</si>
  <si>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</si>
  <si>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</si>
  <si>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</si>
  <si>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</si>
  <si>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</si>
  <si>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</si>
  <si>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</si>
  <si>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</si>
  <si>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</si>
  <si>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</si>
  <si>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</si>
  <si>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</si>
  <si>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</si>
  <si>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</si>
  <si>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</si>
  <si>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</si>
  <si>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</si>
  <si>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</si>
  <si>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</si>
  <si>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</si>
  <si>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</si>
  <si>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</si>
  <si>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</si>
  <si>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</si>
  <si>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</si>
  <si>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</si>
  <si>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</si>
  <si>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</si>
  <si>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</si>
  <si>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</si>
  <si>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</si>
  <si>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</si>
  <si>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</si>
  <si>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</si>
  <si>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</si>
  <si>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</si>
  <si>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</si>
  <si>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</si>
  <si>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</si>
  <si>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</si>
  <si>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</si>
  <si>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</si>
  <si>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</si>
  <si>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</si>
  <si>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</si>
  <si>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</si>
  <si>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</si>
  <si>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</si>
  <si>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</si>
  <si>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</si>
  <si>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</si>
  <si>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</si>
  <si>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</si>
  <si>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</si>
  <si>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</si>
  <si>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</si>
  <si>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</si>
  <si>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</si>
  <si>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</si>
  <si>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</si>
  <si>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</si>
  <si>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</si>
  <si>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</si>
  <si>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</si>
  <si>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</si>
  <si>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</si>
  <si>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</si>
  <si>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</si>
  <si>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</si>
  <si>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</si>
  <si>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</si>
  <si>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</si>
  <si>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</si>
  <si>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</si>
  <si>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</si>
  <si>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</si>
  <si>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</si>
  <si>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</si>
  <si>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</si>
  <si>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</si>
  <si>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</si>
  <si>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</si>
  <si>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</si>
  <si>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</si>
  <si>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</si>
  <si>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</si>
  <si>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</si>
  <si>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</si>
  <si>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</si>
  <si>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</si>
  <si>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</si>
  <si>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</si>
  <si>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</si>
  <si>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</si>
  <si>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</si>
  <si>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</si>
  <si>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</si>
  <si>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</si>
  <si>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</si>
  <si>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</si>
  <si>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</si>
  <si>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</si>
  <si>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</si>
  <si>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</si>
  <si>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</si>
  <si>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</si>
  <si>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</si>
  <si>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</si>
  <si>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</si>
  <si>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</si>
  <si>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</si>
  <si>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</si>
  <si>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</si>
  <si>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</si>
  <si>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</si>
  <si>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</si>
  <si>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</si>
  <si>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</si>
  <si>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</si>
  <si>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</si>
  <si>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</si>
  <si>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</si>
  <si>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</si>
  <si>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</si>
  <si>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</si>
  <si>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</si>
  <si>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</si>
  <si>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</si>
  <si>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</si>
  <si>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</si>
  <si>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</si>
  <si>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</si>
  <si>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</si>
  <si>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</si>
  <si>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</si>
  <si>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</si>
  <si>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</si>
  <si>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</si>
  <si>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</si>
  <si>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</si>
  <si>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</si>
  <si>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</si>
  <si>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</si>
  <si>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</si>
  <si>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</si>
  <si>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</si>
  <si>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</si>
  <si>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</si>
  <si>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</si>
  <si>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</si>
  <si>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</si>
  <si>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</si>
  <si>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</si>
  <si>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</si>
  <si>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</si>
  <si>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</si>
  <si>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</si>
  <si>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</si>
  <si>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</si>
  <si>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</si>
  <si>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</si>
  <si>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</si>
  <si>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</si>
  <si>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</si>
  <si>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</si>
  <si>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</si>
  <si>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</si>
  <si>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</si>
  <si>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</si>
  <si>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</si>
  <si>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</si>
  <si>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</si>
  <si>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</si>
  <si>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</si>
  <si>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</si>
  <si>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</si>
  <si>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</si>
  <si>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</si>
  <si>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</si>
  <si>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</si>
  <si>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</si>
  <si>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</si>
  <si>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</si>
  <si>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</si>
  <si>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</si>
  <si>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</si>
  <si>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</si>
  <si>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</si>
  <si>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</si>
  <si>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</si>
  <si>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</si>
  <si>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</si>
  <si>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</si>
  <si>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</si>
  <si>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</si>
  <si>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</si>
  <si>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</si>
  <si>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</si>
  <si>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</si>
  <si>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</si>
  <si>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</si>
  <si>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</si>
  <si>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</si>
  <si>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</si>
  <si>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</si>
  <si>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</si>
  <si>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</si>
  <si>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</si>
  <si>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</si>
  <si>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</si>
  <si>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</si>
  <si>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</si>
  <si>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</si>
  <si>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</si>
  <si>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</si>
  <si>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</si>
  <si>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</si>
  <si>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</si>
  <si>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</si>
  <si>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</si>
  <si>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</si>
  <si>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</si>
  <si>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</si>
  <si>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</si>
  <si>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</si>
  <si>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</si>
  <si>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</si>
  <si>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</si>
  <si>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</si>
  <si>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</si>
  <si>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</si>
  <si>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</si>
  <si>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</si>
  <si>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</si>
  <si>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</si>
  <si>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</si>
  <si>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</si>
  <si>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</si>
  <si>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</si>
  <si>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</si>
  <si>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</si>
  <si>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</si>
  <si>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</si>
  <si>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</si>
  <si>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</si>
  <si>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</si>
  <si>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</si>
  <si>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</si>
  <si>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</si>
  <si>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</si>
  <si>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</si>
  <si>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</si>
  <si>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</si>
  <si>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</si>
  <si>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</si>
  <si>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</si>
  <si>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</si>
  <si>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</si>
  <si>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</si>
  <si>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</si>
  <si>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</si>
  <si>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</si>
  <si>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</si>
  <si>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</si>
  <si>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</si>
  <si>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</si>
  <si>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</si>
  <si>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</si>
  <si>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</si>
  <si>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</si>
  <si>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</si>
  <si>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</si>
  <si>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</si>
  <si>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</si>
  <si>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</si>
  <si>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</si>
  <si>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</si>
  <si>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</si>
  <si>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</si>
  <si>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</si>
  <si>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</si>
  <si>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</si>
  <si>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</si>
  <si>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</si>
  <si>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</si>
  <si>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</si>
  <si>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</si>
  <si>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</si>
  <si>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</si>
  <si>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</si>
  <si>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</si>
  <si>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</si>
  <si>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</si>
  <si>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</si>
  <si>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</si>
  <si>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</si>
  <si>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</si>
  <si>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</si>
  <si>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</si>
  <si>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</si>
  <si>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</si>
  <si>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</si>
  <si>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</si>
  <si>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</si>
  <si>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</si>
  <si>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</si>
  <si>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</si>
  <si>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</si>
  <si>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</si>
  <si>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</si>
  <si>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</si>
  <si>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</si>
  <si>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</si>
  <si>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</si>
  <si>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</si>
  <si>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</si>
  <si>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</si>
  <si>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</si>
  <si>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</si>
  <si>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</si>
  <si>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</si>
  <si>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</si>
  <si>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</si>
  <si>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</si>
  <si>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</si>
  <si>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</si>
  <si>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</si>
  <si>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</si>
  <si>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</si>
  <si>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</si>
  <si>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</si>
  <si>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</si>
  <si>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</si>
  <si>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</si>
  <si>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</si>
  <si>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</si>
  <si>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</si>
  <si>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</si>
  <si>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</si>
  <si>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</si>
  <si>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</si>
  <si>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</si>
  <si>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</si>
  <si>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</si>
  <si>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</si>
  <si>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</si>
  <si>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</si>
  <si>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</si>
  <si>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</si>
  <si>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</si>
  <si>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</si>
  <si>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</si>
  <si>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</si>
  <si>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</si>
  <si>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</si>
  <si>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</si>
  <si>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</si>
  <si>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</si>
  <si>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</si>
  <si>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</si>
  <si>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</si>
  <si>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</si>
  <si>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</si>
  <si>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</si>
  <si>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</si>
  <si>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</si>
  <si>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</si>
  <si>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</si>
  <si>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</si>
  <si>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</si>
  <si>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</si>
  <si>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</si>
  <si>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</si>
  <si>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</si>
  <si>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</si>
  <si>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</si>
  <si>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</si>
  <si>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</si>
  <si>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</si>
  <si>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</si>
  <si>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</si>
  <si>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</si>
  <si>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</si>
  <si>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</si>
  <si>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</si>
  <si>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</si>
  <si>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</si>
  <si>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</si>
  <si>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</si>
  <si>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</si>
  <si>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</si>
  <si>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</si>
  <si>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</si>
  <si>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</si>
  <si>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</si>
  <si>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</si>
  <si>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</si>
  <si>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</si>
  <si>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</si>
  <si>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</si>
  <si>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</si>
  <si>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</si>
  <si>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</si>
  <si>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</si>
  <si>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</si>
  <si>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</si>
  <si>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</si>
  <si>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</si>
  <si>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</si>
  <si>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</si>
  <si>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</si>
  <si>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</si>
  <si>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</si>
  <si>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</si>
  <si>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</si>
  <si>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</si>
  <si>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</si>
  <si>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</si>
  <si>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</si>
  <si>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</si>
  <si>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</si>
  <si>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</si>
  <si>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</si>
  <si>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</si>
  <si>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</si>
  <si>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</si>
  <si>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</si>
  <si>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</si>
  <si>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</si>
  <si>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</si>
  <si>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</si>
  <si>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</si>
  <si>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</si>
  <si>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</si>
  <si>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</si>
  <si>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</si>
  <si>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</si>
  <si>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</si>
  <si>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</si>
  <si>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</si>
  <si>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</si>
  <si>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</si>
  <si>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</si>
  <si>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</si>
  <si>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</si>
  <si>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</si>
  <si>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</si>
  <si>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</si>
  <si>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</si>
  <si>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</si>
  <si>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</si>
  <si>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</si>
  <si>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</si>
  <si>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</si>
  <si>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</si>
  <si>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</si>
  <si>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</si>
  <si>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</si>
  <si>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</si>
  <si>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</si>
  <si>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</si>
  <si>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</si>
  <si>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</si>
  <si>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</si>
  <si>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</si>
  <si>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</si>
  <si>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</si>
  <si>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</si>
  <si>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</si>
  <si>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</si>
  <si>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</si>
  <si>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</si>
  <si>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</si>
  <si>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</si>
  <si>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</si>
  <si>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</si>
  <si>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</si>
  <si>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</si>
  <si>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</si>
  <si>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</si>
  <si>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</si>
  <si>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</si>
  <si>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</si>
  <si>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</si>
  <si>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</si>
  <si>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</si>
  <si>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</si>
  <si>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</si>
  <si>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</si>
  <si>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</si>
  <si>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</si>
  <si>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</si>
  <si>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</si>
  <si>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</si>
  <si>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</si>
  <si>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</si>
  <si>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</si>
  <si>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</si>
  <si>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</si>
  <si>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</si>
  <si>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</si>
  <si>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</si>
  <si>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</si>
  <si>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</si>
  <si>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</si>
  <si>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</si>
  <si>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</si>
  <si>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</si>
  <si>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</si>
  <si>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</si>
  <si>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</si>
  <si>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</si>
  <si>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</si>
  <si>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</si>
  <si>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</si>
  <si>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</si>
  <si>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</si>
  <si>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</si>
  <si>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</si>
  <si>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</si>
  <si>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</si>
  <si>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</si>
  <si>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</si>
  <si>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</si>
  <si>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</si>
  <si>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</si>
  <si>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</si>
  <si>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</si>
  <si>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</si>
  <si>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</si>
  <si>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</si>
  <si>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</si>
  <si>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</si>
  <si>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</si>
  <si>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</si>
  <si>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</si>
  <si>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</si>
  <si>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</si>
  <si>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</si>
  <si>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</si>
  <si>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</si>
  <si>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</si>
  <si>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</si>
  <si>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</si>
  <si>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</si>
  <si>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</si>
  <si>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</si>
  <si>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</si>
  <si>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</si>
  <si>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</si>
  <si>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</si>
  <si>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</si>
  <si>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</si>
  <si>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</si>
  <si>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</si>
  <si>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</si>
  <si>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</si>
  <si>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</si>
  <si>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</si>
  <si>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</si>
  <si>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</si>
  <si>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</si>
  <si>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</si>
  <si>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</si>
  <si>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</si>
  <si>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</si>
  <si>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</si>
  <si>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</si>
  <si>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</si>
  <si>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</si>
  <si>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</si>
  <si>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</si>
  <si>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</si>
  <si>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</si>
  <si>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</si>
  <si>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</si>
  <si>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</si>
  <si>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</si>
  <si>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</si>
  <si>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</si>
  <si>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</si>
  <si>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</si>
  <si>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</si>
  <si>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</si>
  <si>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</si>
  <si>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</si>
  <si>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</si>
  <si>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</si>
  <si>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</si>
  <si>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</si>
  <si>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</si>
  <si>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</si>
  <si>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</si>
  <si>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</si>
  <si>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</si>
  <si>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</si>
  <si>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</si>
  <si>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</si>
  <si>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</si>
  <si>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</si>
  <si>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</si>
  <si>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</si>
  <si>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</si>
  <si>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</si>
  <si>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</si>
  <si>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</si>
  <si>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</si>
  <si>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</si>
  <si>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</si>
  <si>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</si>
  <si>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</si>
  <si>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</si>
  <si>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</si>
  <si>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</si>
  <si>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</si>
  <si>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</si>
  <si>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</si>
  <si>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</si>
  <si>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</si>
  <si>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</si>
  <si>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</si>
  <si>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</si>
  <si>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</si>
  <si>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</si>
  <si>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</si>
  <si>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</si>
  <si>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</si>
  <si>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</si>
  <si>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</si>
  <si>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</si>
  <si>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</si>
  <si>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</si>
  <si>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</si>
  <si>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</si>
  <si>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</si>
  <si>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</si>
  <si>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</si>
  <si>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</si>
  <si>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</si>
  <si>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</si>
  <si>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</si>
  <si>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</si>
  <si>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</si>
  <si>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</si>
  <si>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</si>
  <si>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</si>
  <si>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</si>
  <si>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</si>
  <si>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</si>
  <si>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</si>
  <si>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</si>
  <si>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</si>
  <si>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</si>
  <si>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</si>
  <si>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</si>
  <si>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</si>
  <si>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</si>
  <si>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</si>
  <si>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</si>
  <si>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</si>
  <si>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</si>
  <si>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</si>
  <si>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</si>
  <si>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</si>
  <si>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</si>
  <si>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</si>
  <si>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</si>
  <si>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</si>
  <si>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</si>
  <si>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</si>
  <si>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</si>
  <si>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</si>
  <si>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</si>
  <si>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</si>
  <si>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</si>
  <si>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</si>
  <si>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</si>
  <si>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</si>
  <si>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</si>
  <si>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</si>
  <si>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</si>
  <si>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</si>
  <si>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</si>
  <si>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</si>
  <si>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</si>
  <si>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</si>
  <si>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</si>
  <si>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</si>
  <si>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</si>
  <si>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</si>
  <si>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</si>
  <si>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</si>
  <si>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</si>
  <si>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</si>
  <si>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</si>
  <si>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</si>
  <si>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</si>
  <si>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</si>
  <si>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</si>
  <si>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</si>
  <si>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</si>
  <si>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</si>
  <si>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</si>
  <si>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</si>
  <si>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</si>
  <si>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</si>
  <si>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</si>
  <si>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</si>
  <si>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</si>
  <si>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</si>
  <si>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</si>
  <si>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</si>
  <si>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</si>
  <si>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</si>
  <si>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</si>
  <si>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</si>
  <si>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</si>
  <si>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</si>
  <si>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</si>
  <si>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</si>
  <si>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</si>
  <si>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</si>
  <si>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</si>
  <si>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</si>
  <si>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</si>
  <si>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</si>
  <si>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</si>
  <si>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</si>
  <si>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</si>
  <si>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</si>
  <si>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</si>
  <si>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</si>
  <si>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</si>
  <si>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</si>
  <si>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</si>
  <si>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</si>
  <si>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</si>
  <si>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</si>
  <si>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</si>
  <si>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</si>
  <si>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</si>
  <si>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</si>
  <si>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</si>
  <si>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</si>
  <si>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</si>
  <si>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</si>
  <si>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</si>
  <si>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</si>
  <si>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</si>
  <si>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</si>
  <si>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</si>
  <si>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</si>
  <si>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</si>
  <si>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</si>
  <si>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</si>
  <si>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</si>
  <si>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</si>
  <si>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</si>
  <si>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</si>
  <si>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</si>
  <si>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</si>
  <si>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</si>
  <si>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</si>
  <si>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</si>
  <si>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</si>
  <si>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</si>
  <si>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</si>
  <si>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</si>
  <si>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</si>
  <si>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</si>
  <si>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</si>
  <si>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</si>
  <si>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</si>
  <si>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</si>
  <si>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</si>
  <si>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</si>
  <si>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</si>
  <si>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</si>
  <si>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</si>
  <si>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</si>
  <si>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</si>
  <si>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</si>
  <si>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</si>
  <si>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</si>
  <si>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</si>
  <si>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</si>
  <si>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</si>
  <si>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</si>
  <si>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</si>
  <si>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</si>
  <si>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</si>
  <si>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</si>
  <si>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</si>
  <si>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</si>
  <si>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</si>
  <si>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</si>
  <si>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</si>
  <si>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</si>
  <si>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</si>
  <si>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</si>
  <si>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</si>
  <si>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</si>
  <si>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</si>
  <si>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</si>
  <si>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</si>
  <si>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</si>
  <si>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</si>
  <si>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</si>
  <si>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</si>
  <si>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</si>
  <si>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</si>
  <si>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</si>
  <si>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</si>
  <si>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</si>
  <si>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</si>
  <si>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</si>
  <si>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</si>
  <si>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</si>
  <si>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</si>
  <si>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</si>
  <si>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</si>
  <si>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</si>
  <si>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</si>
  <si>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</si>
  <si>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</si>
  <si>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</si>
  <si>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</si>
  <si>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</si>
  <si>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</si>
  <si>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</si>
  <si>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</si>
  <si>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</si>
  <si>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</si>
  <si>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</si>
  <si>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</si>
  <si>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</si>
  <si>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</si>
  <si>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</si>
  <si>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</si>
  <si>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</si>
  <si>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</si>
  <si>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</si>
  <si>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</si>
  <si>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</si>
  <si>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</si>
  <si>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</si>
  <si>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</si>
  <si>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</si>
  <si>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</si>
  <si>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</si>
  <si>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</si>
  <si>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</si>
  <si>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</si>
  <si>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</si>
  <si>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</si>
  <si>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</si>
  <si>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</si>
  <si>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</si>
  <si>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</si>
  <si>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</si>
  <si>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</si>
  <si>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</si>
  <si>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</si>
  <si>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</si>
  <si>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</si>
  <si>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</si>
  <si>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</si>
  <si>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</si>
  <si>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</si>
  <si>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</si>
  <si>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</si>
  <si>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</si>
  <si>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</si>
  <si>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</si>
  <si>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</si>
  <si>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</si>
  <si>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</si>
  <si>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</si>
  <si>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</si>
  <si>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</si>
  <si>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</si>
  <si>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</si>
  <si>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</si>
  <si>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</si>
  <si>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</si>
  <si>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</si>
  <si>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</si>
  <si>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</si>
  <si>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</si>
  <si>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</si>
  <si>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</si>
  <si>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</si>
  <si>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</si>
  <si>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</si>
  <si>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</si>
  <si>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</si>
  <si>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</si>
  <si>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</si>
  <si>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</si>
  <si>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</si>
  <si>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</si>
  <si>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</si>
  <si>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</si>
  <si>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</si>
  <si>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</si>
  <si>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</si>
  <si>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</si>
  <si>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</si>
  <si>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</si>
  <si>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</si>
  <si>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</si>
  <si>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</si>
  <si>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</si>
  <si>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</si>
  <si>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</si>
  <si>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</si>
  <si>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</si>
  <si>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</si>
  <si>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</si>
  <si>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</si>
  <si>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</si>
  <si>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</si>
  <si>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</si>
  <si>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</si>
  <si>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</si>
  <si>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</si>
  <si>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</si>
  <si>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</si>
  <si>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</si>
  <si>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</si>
  <si>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</si>
  <si>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</si>
  <si>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</si>
  <si>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</si>
  <si>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</si>
  <si>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</si>
  <si>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</si>
  <si>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</si>
  <si>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</si>
  <si>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</si>
  <si>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</si>
  <si>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</si>
  <si>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</si>
  <si>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</si>
  <si>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</si>
  <si>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</si>
  <si>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</si>
  <si>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</si>
  <si>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</si>
  <si>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</si>
  <si>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</si>
  <si>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</si>
  <si>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</si>
  <si>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</si>
  <si>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</si>
  <si>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</si>
  <si>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</si>
  <si>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</si>
  <si>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</si>
  <si>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</si>
  <si>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</si>
  <si>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</si>
  <si>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</si>
  <si>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</si>
  <si>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</si>
  <si>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</si>
  <si>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</si>
  <si>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</si>
  <si>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</si>
  <si>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</si>
  <si>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</si>
  <si>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</si>
  <si>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</si>
  <si>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</si>
  <si>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</si>
  <si>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</si>
  <si>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</si>
  <si>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</si>
  <si>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</si>
  <si>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</si>
  <si>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</si>
  <si>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</si>
  <si>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</si>
  <si>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</si>
  <si>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</si>
  <si>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</si>
  <si>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</si>
  <si>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</si>
  <si>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</si>
  <si>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</si>
  <si>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</si>
  <si>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</si>
  <si>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</si>
  <si>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</si>
  <si>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</si>
  <si>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</si>
  <si>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</si>
  <si>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</si>
  <si>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</si>
  <si>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</si>
  <si>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</si>
  <si>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</si>
  <si>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</si>
  <si>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</si>
  <si>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</si>
  <si>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</si>
  <si>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</si>
  <si>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</si>
  <si>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</si>
  <si>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</si>
  <si>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</si>
  <si>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</si>
  <si>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</si>
  <si>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</si>
  <si>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</si>
  <si>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</si>
  <si>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</si>
  <si>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</si>
  <si>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</si>
  <si>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</si>
  <si>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</si>
  <si>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</si>
  <si>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</si>
  <si>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</si>
  <si>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</si>
  <si>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</si>
  <si>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</si>
  <si>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</si>
  <si>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</si>
  <si>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</si>
  <si>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</si>
  <si>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</si>
  <si>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</si>
  <si>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</si>
  <si>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</si>
  <si>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</si>
  <si>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</si>
  <si>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</si>
  <si>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</si>
  <si>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</si>
  <si>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</si>
  <si>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</si>
  <si>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</si>
  <si>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</si>
  <si>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</si>
  <si>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</si>
  <si>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</si>
  <si>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</si>
  <si>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</si>
  <si>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</si>
  <si>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</si>
  <si>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</si>
  <si>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</si>
  <si>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</si>
  <si>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</si>
  <si>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</si>
  <si>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</si>
  <si>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</si>
  <si>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</si>
  <si>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</si>
  <si>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</si>
  <si>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</si>
  <si>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</si>
  <si>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</si>
  <si>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</si>
  <si>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</si>
  <si>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</si>
  <si>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</si>
  <si>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</si>
  <si>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</si>
  <si>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</si>
  <si>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</si>
  <si>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</si>
  <si>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</si>
  <si>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</si>
  <si>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</si>
  <si>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</si>
  <si>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</si>
  <si>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</si>
  <si>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</si>
  <si>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</si>
  <si>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</si>
  <si>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</si>
  <si>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</si>
  <si>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</si>
  <si>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</si>
  <si>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</si>
  <si>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</si>
  <si>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</si>
  <si>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</si>
  <si>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</si>
  <si>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</si>
  <si>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</si>
  <si>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</si>
  <si>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</si>
  <si>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</si>
  <si>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</si>
  <si>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</si>
  <si>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</si>
  <si>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</si>
  <si>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</si>
  <si>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</si>
  <si>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</si>
  <si>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</si>
  <si>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</si>
  <si>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</si>
  <si>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</si>
  <si>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</si>
  <si>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</si>
  <si>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</si>
  <si>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</si>
  <si>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</si>
  <si>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</si>
  <si>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</si>
  <si>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</si>
  <si>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</si>
  <si>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</si>
  <si>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</si>
  <si>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</si>
  <si>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</si>
  <si>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</si>
  <si>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</si>
  <si>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</si>
  <si>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</si>
  <si>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</si>
  <si>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</si>
  <si>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</si>
  <si>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</si>
  <si>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</si>
  <si>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</si>
  <si>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</si>
  <si>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</si>
  <si>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</si>
  <si>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</si>
  <si>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</si>
  <si>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</si>
  <si>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</si>
  <si>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</si>
  <si>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</si>
  <si>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</si>
  <si>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</si>
  <si>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</si>
  <si>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</si>
  <si>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</si>
  <si>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</si>
  <si>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</si>
  <si>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</si>
  <si>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</si>
  <si>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</si>
  <si>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</si>
  <si>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</si>
  <si>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</si>
  <si>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</si>
  <si>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</si>
  <si>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</si>
  <si>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</si>
  <si>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</si>
  <si>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</si>
  <si>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</si>
  <si>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</si>
  <si>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</si>
  <si>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</si>
  <si>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</si>
  <si>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</si>
  <si>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</si>
  <si>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</si>
  <si>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</si>
  <si>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</si>
  <si>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</si>
  <si>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</si>
  <si>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</si>
  <si>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</si>
  <si>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</si>
  <si>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</si>
  <si>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</si>
  <si>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</si>
  <si>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</si>
  <si>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</si>
  <si>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</si>
  <si>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</si>
  <si>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</si>
  <si>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</si>
  <si>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</si>
  <si>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</si>
  <si>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</si>
  <si>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</si>
  <si>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</si>
  <si>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</si>
  <si>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</si>
  <si>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</si>
  <si>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</si>
  <si>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</si>
  <si>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</si>
  <si>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</si>
  <si>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</si>
  <si>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</si>
  <si>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</si>
  <si>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</si>
  <si>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</si>
  <si>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</si>
  <si>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</si>
  <si>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</si>
  <si>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</si>
  <si>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</si>
  <si>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</si>
  <si>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</si>
  <si>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</si>
  <si>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</si>
  <si>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</si>
  <si>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</si>
  <si>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</si>
  <si>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</si>
  <si>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</si>
  <si>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</si>
  <si>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</si>
  <si>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</si>
  <si>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</si>
  <si>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</si>
  <si>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</si>
  <si>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</si>
  <si>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</si>
  <si>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</si>
  <si>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</si>
  <si>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</si>
  <si>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</si>
  <si>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</si>
  <si>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</si>
  <si>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</si>
  <si>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</si>
  <si>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</si>
  <si>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</si>
  <si>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</si>
  <si>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</si>
  <si>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</si>
  <si>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</si>
  <si>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</si>
  <si>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</si>
  <si>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</si>
  <si>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</si>
  <si>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</si>
  <si>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</si>
  <si>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</si>
  <si>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</si>
  <si>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</si>
  <si>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</si>
  <si>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</si>
  <si>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</si>
  <si>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</si>
  <si>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</si>
  <si>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</si>
  <si>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</si>
  <si>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</si>
  <si>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</si>
  <si>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</si>
  <si>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</si>
  <si>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</si>
  <si>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</si>
  <si>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</si>
  <si>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</si>
  <si>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</si>
  <si>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</si>
  <si>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</si>
  <si>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</si>
  <si>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</si>
  <si>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</si>
  <si>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</si>
  <si>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</si>
  <si>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</si>
  <si>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</si>
  <si>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</si>
  <si>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</si>
  <si>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</si>
  <si>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</si>
  <si>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</si>
  <si>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</si>
  <si>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</si>
  <si>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</si>
  <si>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</si>
  <si>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</si>
  <si>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</si>
  <si>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</si>
  <si>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</si>
  <si>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</si>
  <si>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</si>
  <si>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</si>
  <si>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</si>
  <si>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</si>
  <si>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</si>
  <si>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</si>
  <si>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</si>
  <si>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</si>
  <si>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</si>
  <si>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</si>
  <si>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</si>
  <si>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</si>
  <si>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</si>
  <si>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</si>
  <si>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</si>
  <si>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</si>
  <si>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</si>
  <si>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</si>
  <si>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</si>
  <si>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</si>
  <si>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</si>
  <si>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</si>
  <si>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</si>
  <si>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</si>
  <si>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</si>
  <si>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</si>
  <si>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</si>
  <si>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</si>
  <si>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</si>
  <si>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</si>
  <si>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</si>
  <si>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</si>
  <si>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</si>
  <si>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</si>
  <si>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</si>
  <si>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</si>
  <si>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</si>
  <si>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</si>
  <si>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</si>
  <si>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</si>
  <si>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</si>
  <si>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</si>
  <si>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</si>
  <si>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</si>
  <si>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</si>
  <si>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</si>
  <si>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</si>
  <si>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</si>
  <si>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</si>
  <si>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</si>
  <si>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</si>
  <si>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</si>
  <si>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</si>
  <si>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</si>
  <si>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</si>
  <si>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</si>
  <si>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</si>
  <si>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</si>
  <si>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</si>
  <si>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</si>
  <si>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</si>
  <si>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</si>
  <si>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</si>
  <si>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</si>
  <si>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</si>
  <si>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</si>
  <si>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</si>
  <si>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</si>
  <si>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</si>
  <si>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</si>
  <si>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</si>
  <si>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</si>
  <si>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</si>
  <si>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</si>
  <si>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</si>
  <si>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</si>
  <si>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</si>
  <si>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</si>
  <si>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</si>
  <si>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</si>
  <si>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</si>
  <si>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</si>
  <si>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</si>
  <si>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</si>
  <si>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</si>
  <si>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</si>
  <si>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</si>
  <si>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</si>
  <si>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</si>
  <si>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</si>
  <si>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</si>
  <si>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</si>
  <si>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</si>
  <si>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</si>
  <si>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</si>
  <si>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</si>
  <si>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</si>
  <si>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</si>
  <si>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</si>
  <si>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</si>
  <si>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</si>
  <si>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</si>
  <si>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</si>
  <si>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</si>
  <si>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</si>
  <si>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</si>
  <si>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</si>
  <si>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</si>
  <si>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</si>
  <si>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</si>
  <si>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</si>
  <si>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</si>
  <si>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</si>
  <si>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</si>
  <si>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</si>
  <si>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</si>
  <si>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</si>
  <si>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</si>
  <si>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</si>
  <si>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</si>
  <si>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</si>
  <si>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</si>
  <si>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</si>
  <si>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</si>
  <si>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</si>
  <si>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</si>
  <si>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</si>
  <si>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</si>
  <si>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</si>
  <si>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</si>
  <si>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</si>
  <si>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</si>
  <si>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</si>
  <si>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</si>
  <si>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</si>
  <si>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</si>
  <si>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</si>
  <si>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</si>
  <si>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</si>
  <si>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</si>
  <si>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</si>
  <si>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</si>
  <si>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</si>
  <si>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</si>
  <si>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</si>
  <si>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</si>
  <si>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</si>
  <si>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</si>
  <si>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</si>
  <si>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</si>
  <si>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</si>
  <si>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</si>
  <si>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</si>
  <si>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</si>
  <si>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</si>
  <si>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</si>
  <si>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</si>
  <si>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</si>
  <si>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</si>
  <si>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</si>
  <si>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</si>
  <si>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</si>
  <si>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</si>
  <si>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</si>
  <si>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</si>
  <si>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</si>
  <si>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</si>
  <si>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</si>
  <si>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</si>
  <si>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</si>
  <si>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</si>
  <si>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</si>
  <si>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</si>
  <si>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</si>
  <si>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</si>
  <si>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</si>
  <si>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</si>
  <si>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</si>
  <si>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</si>
  <si>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</si>
  <si>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</si>
  <si>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</si>
  <si>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</si>
  <si>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</si>
  <si>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</si>
  <si>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</si>
  <si>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</si>
  <si>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</si>
  <si>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</si>
  <si>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</si>
  <si>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</si>
  <si>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</si>
  <si>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</si>
  <si>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</si>
  <si>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</si>
  <si>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</si>
  <si>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</si>
  <si>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</si>
  <si>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</si>
  <si>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</si>
  <si>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</si>
  <si>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</si>
  <si>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</si>
  <si>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</si>
  <si>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</si>
  <si>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</si>
  <si>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</si>
  <si>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</si>
  <si>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</si>
  <si>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</si>
  <si>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</si>
  <si>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</si>
  <si>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</si>
  <si>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</si>
  <si>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</si>
  <si>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</si>
  <si>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</si>
  <si>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</si>
  <si>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</si>
  <si>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</si>
  <si>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</si>
  <si>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</si>
  <si>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</si>
  <si>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</si>
  <si>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</si>
  <si>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</si>
  <si>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</si>
  <si>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</si>
  <si>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</si>
  <si>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</si>
  <si>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</si>
  <si>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</si>
  <si>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</si>
  <si>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</si>
  <si>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</si>
  <si>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</si>
  <si>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</si>
  <si>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</si>
  <si>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</si>
  <si>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</si>
  <si>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</si>
  <si>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</si>
  <si>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</si>
  <si>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</si>
  <si>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</si>
  <si>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</si>
  <si>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</si>
  <si>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</si>
  <si>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</si>
  <si>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</si>
  <si>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</si>
  <si>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</si>
  <si>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</si>
  <si>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</si>
  <si>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</si>
  <si>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</si>
  <si>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</si>
  <si>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</si>
  <si>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</si>
  <si>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</si>
  <si>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</si>
  <si>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</si>
  <si>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</si>
  <si>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</si>
  <si>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</si>
  <si>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</si>
  <si>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</si>
  <si>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</si>
  <si>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</si>
  <si>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</si>
  <si>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</si>
  <si>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</si>
  <si>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</si>
  <si>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</si>
  <si>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</si>
  <si>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</si>
  <si>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</si>
  <si>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</si>
  <si>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</si>
  <si>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</si>
  <si>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</si>
  <si>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</si>
  <si>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</si>
  <si>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</si>
  <si>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</si>
  <si>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</si>
  <si>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</si>
  <si>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</si>
  <si>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</si>
  <si>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</si>
  <si>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</si>
  <si>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</si>
  <si>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</si>
  <si>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</si>
  <si>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</si>
  <si>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</si>
  <si>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</si>
  <si>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</si>
  <si>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</si>
  <si>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</si>
  <si>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</si>
  <si>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</si>
  <si>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</si>
  <si>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</si>
  <si>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</si>
  <si>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</si>
  <si>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</si>
  <si>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</si>
  <si>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</si>
  <si>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</si>
  <si>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</si>
  <si>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</si>
  <si>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</si>
  <si>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</si>
  <si>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</si>
  <si>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</si>
  <si>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</si>
  <si>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</si>
  <si>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</si>
  <si>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</si>
  <si>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</si>
  <si>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</si>
  <si>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</si>
  <si>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</si>
  <si>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</si>
  <si>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</si>
  <si>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</si>
  <si>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</si>
  <si>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</si>
  <si>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</si>
  <si>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</si>
  <si>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</si>
  <si>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</si>
  <si>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</si>
  <si>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</si>
  <si>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</si>
  <si>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</si>
  <si>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</si>
  <si>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</si>
  <si>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</si>
  <si>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</si>
  <si>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</si>
  <si>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</si>
  <si>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</si>
  <si>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</si>
  <si>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</si>
  <si>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</si>
  <si>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</si>
  <si>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</si>
  <si>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</si>
  <si>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</si>
  <si>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</si>
  <si>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</si>
  <si>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</si>
  <si>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</si>
  <si>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</si>
  <si>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</si>
  <si>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</si>
  <si>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</si>
  <si>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</si>
  <si>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</si>
  <si>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</si>
  <si>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</si>
  <si>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</si>
  <si>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</si>
  <si>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</si>
  <si>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</si>
  <si>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</si>
  <si>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</si>
  <si>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</si>
  <si>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</si>
  <si>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</si>
  <si>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</si>
  <si>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</si>
  <si>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</si>
  <si>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</si>
  <si>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</si>
  <si>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</si>
  <si>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</si>
  <si>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</si>
  <si>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</si>
  <si>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</si>
  <si>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</si>
  <si>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</si>
  <si>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</si>
  <si>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</si>
  <si>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</si>
  <si>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</si>
  <si>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</si>
  <si>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</si>
  <si>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</si>
  <si>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</si>
  <si>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</si>
  <si>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</si>
  <si>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</si>
  <si>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</si>
  <si>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</si>
  <si>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</si>
  <si>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</si>
  <si>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</si>
  <si>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</si>
  <si>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</si>
  <si>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</si>
  <si>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</si>
  <si>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</si>
  <si>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</si>
  <si>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</si>
  <si>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</si>
  <si>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</si>
  <si>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</si>
  <si>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</si>
  <si>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</si>
  <si>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</si>
  <si>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</si>
  <si>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</si>
  <si>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</si>
  <si>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</si>
  <si>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</si>
  <si>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</si>
  <si>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</si>
  <si>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</si>
  <si>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</si>
  <si>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</si>
  <si>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</si>
  <si>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</si>
  <si>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</si>
  <si>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</si>
  <si>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</si>
  <si>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</si>
  <si>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</si>
  <si>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</si>
  <si>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</si>
  <si>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</si>
  <si>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</si>
  <si>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</si>
  <si>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</si>
  <si>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</si>
  <si>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</si>
  <si>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</si>
  <si>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</si>
  <si>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</si>
  <si>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</si>
  <si>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</si>
  <si>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</si>
  <si>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</si>
  <si>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</si>
  <si>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</si>
  <si>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</si>
  <si>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</si>
  <si>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</si>
  <si>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</si>
  <si>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</si>
  <si>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</si>
  <si>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</si>
  <si>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</si>
  <si>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</si>
  <si>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</si>
  <si>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</si>
  <si>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</si>
  <si>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</si>
  <si>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</si>
  <si>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</si>
  <si>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</si>
  <si>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</si>
  <si>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</si>
  <si>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</si>
  <si>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</si>
  <si>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</si>
  <si>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</si>
  <si>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</si>
  <si>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</si>
  <si>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</si>
  <si>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</si>
  <si>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</si>
  <si>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</si>
  <si>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</si>
  <si>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</si>
  <si>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</si>
  <si>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</si>
  <si>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</si>
  <si>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</si>
  <si>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</si>
  <si>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</si>
  <si>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</si>
  <si>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</si>
  <si>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</si>
  <si>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</si>
  <si>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</si>
  <si>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</si>
  <si>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</si>
  <si>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</si>
  <si>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</si>
  <si>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</si>
  <si>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</si>
  <si>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</si>
  <si>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</si>
  <si>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</si>
  <si>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</si>
  <si>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</si>
  <si>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</si>
  <si>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</si>
  <si>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</si>
  <si>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</si>
  <si>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</si>
  <si>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</si>
  <si>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</si>
  <si>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</si>
  <si>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</si>
  <si>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</si>
  <si>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</si>
  <si>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</si>
  <si>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</si>
  <si>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</si>
  <si>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</si>
  <si>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</si>
  <si>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</si>
  <si>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</si>
  <si>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</si>
  <si>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</si>
  <si>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</si>
  <si>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</si>
  <si>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</si>
  <si>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</si>
  <si>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</si>
  <si>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</si>
  <si>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</si>
  <si>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</si>
  <si>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</si>
  <si>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</si>
  <si>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</si>
  <si>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</si>
  <si>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</si>
  <si>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</si>
  <si>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</si>
  <si>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</si>
  <si>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</si>
  <si>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</si>
  <si>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</si>
  <si>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</si>
  <si>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</si>
  <si>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</si>
  <si>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</si>
  <si>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</si>
  <si>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</si>
  <si>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</si>
  <si>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</si>
  <si>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</si>
  <si>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</si>
  <si>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</si>
  <si>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</si>
  <si>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</si>
  <si>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</si>
  <si>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</si>
  <si>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</si>
  <si>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</si>
  <si>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</si>
  <si>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</si>
  <si>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</si>
  <si>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</si>
  <si>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</si>
  <si>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</si>
  <si>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</si>
  <si>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</si>
  <si>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</si>
  <si>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</si>
  <si>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</si>
  <si>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</si>
  <si>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</si>
  <si>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</si>
  <si>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</si>
  <si>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</si>
  <si>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</si>
  <si>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</si>
  <si>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</si>
  <si>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</si>
  <si>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</si>
  <si>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</si>
  <si>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</si>
  <si>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</si>
  <si>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</si>
  <si>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</si>
  <si>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</si>
  <si>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</si>
  <si>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</si>
  <si>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</si>
  <si>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</si>
  <si>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</si>
  <si>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</si>
  <si>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</si>
  <si>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</si>
  <si>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</si>
  <si>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</si>
  <si>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</si>
  <si>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</si>
  <si>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</si>
  <si>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</si>
  <si>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</si>
  <si>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</si>
  <si>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</si>
  <si>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</si>
  <si>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</si>
  <si>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</si>
  <si>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</si>
  <si>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</si>
  <si>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</si>
  <si>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</si>
  <si>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</si>
  <si>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</si>
  <si>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</si>
  <si>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</si>
  <si>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</si>
  <si>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</si>
  <si>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</si>
  <si>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</si>
  <si>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</si>
  <si>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</si>
  <si>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</si>
  <si>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</si>
  <si>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</si>
  <si>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</si>
  <si>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</si>
  <si>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</si>
  <si>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</si>
  <si>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</si>
  <si>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</si>
  <si>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</si>
  <si>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</si>
  <si>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</si>
  <si>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</si>
  <si>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</si>
  <si>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</si>
  <si>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</si>
  <si>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</si>
  <si>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</si>
  <si>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</si>
  <si>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</si>
  <si>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</si>
  <si>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</si>
  <si>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</si>
  <si>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</si>
  <si>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</si>
  <si>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</si>
  <si>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</si>
  <si>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</si>
  <si>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</si>
  <si>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</si>
  <si>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</si>
  <si>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</si>
  <si>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</si>
  <si>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</si>
  <si>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</si>
  <si>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</si>
  <si>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</si>
  <si>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</si>
  <si>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</si>
  <si>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</si>
  <si>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</si>
  <si>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</si>
  <si>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</si>
  <si>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</si>
  <si>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</si>
  <si>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</si>
  <si>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</si>
  <si>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</si>
  <si>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</si>
  <si>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</si>
  <si>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</si>
  <si>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</si>
  <si>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</si>
  <si>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</si>
  <si>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</si>
  <si>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</si>
  <si>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</si>
  <si>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</si>
  <si>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</si>
  <si>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</si>
  <si>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</si>
  <si>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</si>
  <si>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</si>
  <si>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</si>
  <si>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</si>
  <si>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</si>
  <si>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</si>
  <si>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</si>
  <si>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</si>
  <si>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</si>
  <si>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</si>
  <si>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</si>
  <si>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</si>
  <si>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</si>
  <si>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</si>
  <si>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</si>
  <si>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</si>
  <si>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</si>
  <si>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</si>
  <si>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</si>
  <si>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</si>
  <si>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</si>
  <si>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</si>
  <si>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</si>
  <si>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</si>
  <si>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</si>
  <si>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</si>
  <si>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</si>
  <si>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</si>
  <si>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</si>
  <si>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</si>
  <si>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</si>
  <si>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</si>
  <si>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</si>
  <si>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</si>
  <si>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</si>
  <si>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</si>
  <si>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</si>
  <si>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</si>
  <si>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</si>
  <si>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</si>
  <si>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</si>
  <si>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</si>
  <si>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</si>
  <si>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</si>
  <si>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</si>
  <si>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</si>
  <si>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</si>
  <si>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</si>
  <si>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</si>
  <si>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</si>
  <si>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</si>
  <si>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</si>
  <si>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</si>
  <si>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</si>
  <si>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</si>
  <si>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</si>
  <si>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</si>
  <si>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</si>
  <si>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</si>
  <si>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</si>
  <si>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</si>
  <si>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</si>
  <si>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</si>
  <si>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</si>
  <si>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</si>
  <si>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</si>
  <si>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</si>
  <si>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</si>
  <si>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</si>
  <si>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</si>
  <si>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</si>
  <si>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</si>
  <si>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</si>
  <si>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</si>
  <si>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</si>
  <si>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</si>
  <si>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</si>
  <si>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</si>
  <si>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</si>
  <si>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</si>
  <si>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</si>
  <si>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</si>
  <si>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</si>
  <si>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</si>
  <si>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</si>
  <si>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</si>
  <si>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</si>
  <si>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</si>
  <si>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</si>
  <si>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</si>
  <si>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</si>
  <si>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</si>
  <si>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</si>
  <si>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</si>
  <si>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</si>
  <si>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</si>
  <si>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</si>
  <si>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</si>
  <si>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</si>
  <si>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</si>
  <si>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</si>
  <si>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</si>
  <si>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</si>
  <si>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</si>
  <si>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</si>
  <si>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</si>
  <si>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</si>
  <si>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</si>
  <si>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</si>
  <si>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</si>
  <si>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</si>
  <si>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</si>
  <si>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</si>
  <si>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</si>
  <si>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</si>
  <si>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</si>
  <si>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</si>
  <si>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</si>
  <si>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</si>
  <si>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</si>
  <si>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</si>
  <si>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</si>
  <si>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</si>
  <si>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</si>
  <si>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</si>
  <si>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</si>
  <si>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</si>
  <si>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</si>
  <si>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</si>
  <si>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</si>
  <si>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</si>
  <si>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</si>
  <si>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</si>
  <si>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</si>
  <si>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</si>
  <si>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</si>
  <si>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</si>
  <si>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</si>
  <si>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</si>
  <si>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</si>
  <si>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</si>
  <si>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</si>
  <si>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</si>
  <si>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</si>
  <si>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</si>
  <si>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</si>
  <si>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</si>
  <si>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</si>
  <si>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</si>
  <si>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</si>
  <si>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</si>
  <si>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</si>
  <si>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</si>
  <si>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</si>
  <si>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</si>
  <si>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</si>
  <si>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</si>
  <si>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</si>
  <si>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</si>
  <si>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</si>
  <si>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</si>
  <si>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</si>
  <si>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</si>
  <si>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</si>
  <si>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</si>
  <si>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</si>
  <si>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</si>
  <si>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</si>
  <si>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</si>
  <si>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</si>
  <si>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</si>
  <si>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</si>
  <si>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</si>
  <si>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</si>
  <si>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</si>
  <si>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</si>
  <si>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</si>
  <si>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</si>
  <si>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</si>
  <si>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</si>
  <si>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</si>
  <si>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</si>
  <si>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</si>
  <si>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</si>
  <si>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</si>
  <si>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</si>
  <si>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</si>
  <si>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</si>
  <si>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</si>
  <si>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</si>
  <si>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</si>
  <si>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</si>
  <si>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</si>
  <si>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</si>
  <si>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</si>
  <si>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</si>
  <si>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</si>
  <si>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</si>
  <si>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</si>
  <si>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</si>
  <si>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</si>
  <si>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</si>
  <si>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</si>
  <si>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</si>
  <si>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</si>
  <si>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</si>
  <si>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</si>
  <si>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</si>
  <si>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</si>
  <si>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</si>
  <si>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</si>
  <si>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</si>
  <si>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</si>
  <si>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</si>
  <si>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</si>
  <si>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</si>
  <si>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</si>
  <si>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</si>
  <si>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</si>
  <si>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</si>
  <si>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</si>
  <si>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</si>
  <si>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</si>
  <si>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</si>
  <si>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</si>
  <si>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</si>
  <si>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</si>
  <si>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</si>
  <si>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</si>
  <si>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</si>
  <si>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</si>
  <si>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</si>
  <si>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</si>
  <si>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</si>
  <si>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</si>
  <si>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</si>
  <si>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</si>
  <si>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</si>
  <si>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</si>
  <si>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</si>
  <si>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</si>
  <si>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</si>
  <si>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</si>
  <si>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</si>
  <si>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</si>
  <si>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</si>
  <si>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</si>
  <si>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</si>
  <si>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</si>
  <si>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</si>
  <si>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</si>
  <si>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</si>
  <si>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</si>
  <si>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</si>
  <si>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</si>
  <si>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</si>
  <si>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</si>
  <si>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</si>
  <si>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</si>
  <si>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</si>
  <si>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</si>
  <si>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</si>
  <si>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</si>
  <si>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</si>
  <si>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</si>
  <si>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</si>
  <si>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</si>
  <si>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</si>
  <si>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</si>
  <si>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</si>
  <si>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</si>
  <si>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</si>
  <si>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</si>
  <si>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</si>
  <si>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</si>
  <si>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</si>
  <si>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</si>
  <si>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</si>
  <si>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</si>
  <si>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</si>
  <si>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</si>
  <si>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</si>
  <si>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</si>
  <si>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</si>
  <si>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</si>
  <si>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</si>
  <si>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</si>
  <si>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</si>
  <si>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</si>
  <si>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</si>
  <si>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</si>
  <si>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</si>
  <si>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</si>
  <si>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</si>
  <si>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</si>
  <si>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</si>
  <si>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</si>
  <si>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</si>
  <si>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</si>
  <si>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</si>
  <si>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</si>
  <si>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</si>
  <si>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</si>
  <si>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</si>
  <si>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</si>
  <si>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</si>
  <si>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</si>
  <si>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</si>
  <si>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</si>
  <si>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</si>
  <si>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</si>
  <si>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</si>
  <si>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</si>
  <si>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</si>
  <si>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</si>
  <si>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</si>
  <si>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</si>
  <si>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</si>
  <si>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</si>
  <si>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</si>
  <si>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</si>
  <si>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</si>
  <si>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</si>
  <si>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</si>
  <si>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</si>
  <si>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</si>
  <si>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</si>
  <si>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</si>
  <si>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</si>
  <si>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</si>
  <si>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</si>
  <si>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</si>
  <si>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</si>
  <si>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</si>
  <si>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</si>
  <si>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</si>
  <si>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</si>
  <si>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</si>
  <si>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</si>
  <si>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</si>
  <si>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</si>
  <si>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</si>
  <si>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</si>
  <si>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</si>
  <si>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</si>
  <si>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</si>
  <si>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</si>
  <si>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</si>
  <si>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</si>
  <si>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</si>
  <si>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</si>
  <si>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</si>
  <si>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</si>
  <si>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</si>
  <si>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</si>
  <si>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</si>
  <si>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</si>
  <si>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</si>
  <si>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</si>
  <si>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</si>
  <si>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</si>
  <si>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</si>
  <si>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</si>
  <si>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</si>
  <si>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</si>
  <si>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</si>
  <si>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</si>
  <si>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</si>
  <si>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</si>
  <si>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</si>
  <si>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</si>
  <si>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</si>
  <si>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</si>
  <si>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</si>
  <si>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</si>
  <si>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</si>
  <si>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</si>
  <si>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</si>
  <si>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</si>
  <si>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</si>
  <si>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</si>
  <si>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</si>
  <si>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</si>
  <si>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</si>
  <si>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</si>
  <si>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</si>
  <si>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</si>
  <si>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</si>
  <si>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</si>
  <si>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</si>
  <si>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</si>
  <si>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</si>
  <si>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</si>
  <si>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</si>
  <si>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</si>
  <si>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</si>
  <si>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</si>
  <si>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</si>
  <si>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</si>
  <si>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</si>
  <si>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</si>
  <si>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</si>
  <si>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</si>
  <si>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</si>
  <si>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</si>
  <si>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</si>
  <si>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</si>
  <si>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</si>
  <si>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</si>
  <si>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</si>
  <si>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</si>
  <si>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</si>
  <si>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</si>
  <si>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</si>
  <si>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</si>
  <si>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</si>
  <si>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</si>
  <si>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</si>
  <si>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</si>
  <si>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</si>
  <si>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</si>
  <si>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</si>
  <si>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</si>
  <si>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</si>
  <si>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</si>
  <si>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</si>
  <si>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</si>
  <si>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</si>
  <si>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</si>
  <si>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</si>
  <si>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</si>
  <si>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</si>
  <si>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</si>
  <si>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</si>
  <si>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</si>
  <si>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</si>
  <si>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</si>
  <si>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</si>
  <si>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</si>
  <si>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</si>
  <si>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</si>
  <si>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</si>
  <si>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</si>
  <si>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</si>
  <si>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</si>
  <si>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</si>
  <si>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</si>
  <si>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</si>
  <si>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</si>
  <si>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</si>
  <si>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</si>
  <si>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</si>
  <si>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</si>
  <si>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</si>
  <si>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</si>
  <si>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</si>
  <si>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</si>
  <si>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</si>
  <si>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</si>
  <si>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</si>
  <si>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</si>
  <si>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</si>
  <si>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</si>
  <si>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</si>
  <si>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</si>
  <si>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</si>
  <si>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</si>
  <si>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</si>
  <si>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</si>
  <si>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</si>
  <si>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</si>
  <si>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</si>
  <si>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</si>
  <si>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</si>
  <si>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</si>
  <si>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</si>
  <si>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</si>
  <si>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</si>
  <si>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</si>
  <si>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</si>
  <si>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</si>
  <si>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</si>
  <si>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</si>
  <si>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</si>
  <si>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</si>
  <si>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</si>
  <si>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</si>
  <si>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</si>
  <si>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</si>
  <si>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</si>
  <si>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</si>
  <si>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</si>
  <si>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</si>
  <si>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</si>
  <si>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</si>
  <si>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</si>
  <si>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</si>
  <si>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</si>
  <si>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</si>
  <si>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</si>
  <si>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</si>
  <si>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</si>
  <si>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</si>
  <si>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</si>
  <si>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</si>
  <si>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</si>
  <si>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</si>
  <si>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</si>
  <si>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</si>
  <si>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</si>
  <si>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</si>
  <si>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</si>
  <si>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</si>
  <si>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</si>
  <si>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</si>
  <si>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</si>
  <si>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</si>
  <si>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</si>
  <si>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</si>
  <si>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</si>
  <si>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</si>
  <si>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</si>
  <si>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</si>
  <si>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</si>
  <si>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</si>
  <si>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</si>
  <si>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</si>
  <si>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</si>
  <si>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</si>
  <si>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</si>
  <si>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</si>
  <si>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</si>
  <si>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</si>
  <si>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</si>
  <si>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</si>
  <si>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</si>
  <si>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</si>
  <si>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</si>
  <si>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</si>
  <si>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</si>
  <si>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</si>
  <si>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</si>
  <si>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</si>
  <si>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</si>
  <si>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</si>
  <si>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</si>
  <si>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</si>
  <si>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</si>
  <si>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</si>
  <si>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</si>
  <si>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</si>
  <si>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</si>
  <si>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</si>
  <si>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</si>
  <si>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</si>
  <si>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</si>
  <si>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</si>
  <si>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</si>
  <si>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</si>
  <si>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</si>
  <si>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</si>
  <si>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</si>
  <si>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</si>
  <si>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</si>
  <si>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</si>
  <si>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</si>
  <si>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</si>
  <si>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</si>
  <si>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</si>
  <si>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</si>
  <si>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</si>
  <si>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</si>
  <si>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</si>
  <si>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</si>
  <si>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</si>
  <si>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</si>
  <si>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</si>
  <si>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</si>
  <si>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</si>
  <si>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</si>
  <si>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</si>
  <si>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</si>
  <si>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</si>
  <si>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</si>
  <si>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</si>
  <si>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</si>
  <si>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</si>
  <si>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</si>
  <si>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</si>
  <si>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</si>
  <si>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</si>
  <si>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</si>
  <si>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</si>
  <si>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</si>
  <si>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</si>
  <si>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</si>
  <si>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</si>
  <si>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</si>
  <si>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</si>
  <si>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</si>
  <si>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</si>
  <si>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</si>
  <si>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</si>
  <si>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</si>
  <si>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</si>
  <si>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</si>
  <si>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</si>
  <si>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</si>
  <si>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</si>
  <si>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</si>
  <si>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</si>
  <si>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</si>
  <si>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</si>
  <si>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</si>
  <si>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</si>
  <si>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</si>
  <si>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</si>
  <si>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</si>
  <si>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</si>
  <si>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</si>
  <si>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</si>
  <si>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</si>
  <si>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</si>
  <si>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</si>
  <si>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</si>
  <si>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</si>
  <si>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</si>
  <si>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</si>
  <si>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</si>
  <si>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</si>
  <si>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</si>
  <si>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</si>
  <si>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</si>
  <si>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</si>
  <si>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</si>
  <si>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</si>
  <si>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</si>
  <si>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</si>
  <si>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</si>
  <si>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</si>
  <si>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</si>
  <si>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</si>
  <si>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</si>
  <si>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</si>
  <si>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</si>
  <si>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</si>
  <si>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</si>
  <si>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</si>
  <si>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</si>
  <si>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</si>
  <si>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</si>
  <si>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</si>
  <si>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</si>
  <si>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</si>
  <si>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</si>
  <si>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</si>
  <si>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</si>
  <si>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</si>
  <si>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</si>
  <si>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</si>
  <si>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</si>
  <si>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</si>
  <si>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</si>
  <si>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</si>
  <si>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</si>
  <si>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</si>
  <si>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</si>
  <si>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</si>
  <si>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</si>
  <si>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</si>
  <si>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</si>
  <si>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</si>
  <si>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</si>
  <si>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</si>
  <si>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</si>
  <si>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</si>
  <si>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</si>
  <si>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</si>
  <si>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</si>
  <si>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</si>
  <si>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</si>
  <si>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</si>
  <si>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</si>
  <si>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</si>
  <si>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</si>
  <si>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</si>
  <si>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</si>
  <si>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</si>
  <si>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</si>
  <si>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</si>
  <si>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</si>
  <si>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</si>
  <si>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</si>
  <si>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</si>
  <si>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</si>
  <si>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</si>
  <si>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</si>
  <si>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</si>
  <si>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</si>
  <si>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</si>
  <si>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</si>
  <si>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</si>
  <si>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</si>
  <si>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</si>
  <si>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</si>
  <si>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</si>
  <si>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</si>
  <si>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</si>
  <si>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</si>
  <si>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</si>
  <si>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</si>
  <si>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</si>
  <si>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</si>
  <si>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</si>
  <si>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</si>
  <si>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</si>
  <si>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</si>
  <si>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</si>
  <si>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</si>
  <si>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</si>
  <si>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</si>
  <si>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</si>
  <si>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</si>
  <si>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</si>
  <si>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</si>
  <si>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</si>
  <si>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</si>
  <si>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</si>
  <si>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</si>
  <si>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</si>
  <si>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</si>
  <si>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</si>
  <si>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</si>
  <si>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</si>
  <si>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</si>
  <si>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</si>
  <si>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</si>
  <si>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</si>
  <si>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</si>
  <si>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</si>
  <si>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</si>
  <si>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</si>
  <si>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</si>
  <si>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</si>
  <si>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</si>
  <si>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</si>
  <si>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</si>
  <si>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</si>
  <si>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</si>
  <si>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</si>
  <si>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</si>
  <si>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</si>
  <si>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</si>
  <si>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</si>
  <si>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</si>
  <si>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</si>
  <si>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</si>
  <si>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</si>
  <si>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</si>
  <si>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</si>
  <si>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</si>
  <si>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</si>
  <si>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</si>
  <si>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</si>
  <si>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</si>
  <si>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</si>
  <si>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</si>
  <si>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</si>
  <si>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</si>
  <si>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</si>
  <si>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</si>
  <si>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</si>
  <si>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</si>
  <si>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</si>
  <si>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</si>
  <si>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</si>
  <si>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</si>
  <si>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</si>
  <si>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</si>
  <si>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</si>
  <si>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</si>
  <si>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</si>
  <si>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</si>
  <si>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</si>
  <si>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</si>
  <si>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</si>
  <si>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</si>
  <si>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</si>
  <si>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</si>
  <si>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</si>
  <si>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</si>
  <si>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</si>
  <si>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</si>
  <si>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</si>
  <si>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</si>
  <si>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</si>
  <si>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</si>
  <si>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</si>
  <si>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</si>
  <si>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</si>
  <si>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</si>
  <si>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</si>
  <si>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</si>
  <si>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</si>
  <si>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</si>
  <si>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</si>
  <si>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</si>
  <si>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</si>
  <si>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</si>
  <si>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</si>
  <si>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</si>
  <si>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</si>
  <si>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</si>
  <si>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</si>
  <si>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</si>
  <si>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</si>
  <si>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</si>
  <si>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</si>
  <si>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</si>
  <si>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</si>
  <si>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</si>
  <si>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</si>
  <si>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</si>
  <si>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</si>
  <si>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</si>
  <si>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</si>
  <si>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</si>
  <si>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</si>
  <si>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</si>
  <si>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</si>
  <si>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</si>
  <si>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</si>
  <si>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</si>
  <si>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</si>
  <si>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</si>
  <si>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</si>
  <si>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</si>
  <si>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</si>
  <si>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</si>
  <si>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</si>
  <si>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</si>
  <si>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</si>
  <si>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</si>
  <si>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</si>
  <si>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</si>
  <si>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</si>
  <si>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</si>
  <si>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</si>
  <si>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</si>
  <si>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</si>
  <si>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</si>
  <si>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</si>
  <si>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</si>
  <si>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</si>
  <si>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</si>
  <si>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</si>
  <si>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</si>
  <si>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</si>
  <si>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</si>
  <si>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</si>
  <si>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</si>
  <si>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</si>
  <si>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</si>
  <si>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</si>
  <si>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</si>
  <si>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</si>
  <si>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</si>
  <si>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</si>
  <si>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</si>
  <si>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</si>
  <si>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</si>
  <si>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</si>
  <si>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</si>
  <si>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</si>
  <si>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</si>
  <si>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</si>
  <si>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</si>
  <si>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</si>
  <si>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</si>
  <si>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</si>
  <si>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</si>
  <si>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</si>
  <si>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</si>
  <si>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</si>
  <si>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</si>
  <si>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</si>
  <si>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</si>
  <si>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</si>
  <si>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</si>
  <si>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</si>
  <si>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</si>
  <si>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</si>
  <si>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</si>
  <si>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</si>
  <si>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</si>
  <si>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</si>
  <si>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</si>
  <si>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</si>
  <si>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</si>
  <si>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</si>
  <si>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</si>
  <si>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</si>
  <si>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</si>
  <si>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</si>
  <si>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</si>
  <si>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</si>
  <si>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</si>
  <si>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</si>
  <si>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</si>
  <si>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</si>
  <si>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</si>
  <si>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</si>
  <si>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</si>
  <si>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</si>
  <si>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</si>
  <si>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</si>
  <si>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</si>
  <si>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</si>
  <si>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</si>
  <si>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</si>
  <si>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</si>
  <si>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</si>
  <si>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</si>
  <si>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</si>
  <si>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</si>
  <si>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</si>
  <si>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</si>
  <si>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</si>
  <si>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</si>
  <si>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</si>
  <si>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</si>
  <si>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</si>
  <si>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</si>
  <si>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</si>
  <si>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</si>
  <si>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</si>
  <si>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</si>
  <si>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</si>
  <si>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</si>
  <si>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</si>
  <si>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</si>
  <si>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</si>
  <si>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</si>
  <si>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</si>
  <si>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</si>
  <si>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</si>
  <si>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</si>
  <si>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</si>
  <si>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</si>
  <si>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</si>
  <si>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</si>
  <si>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</si>
  <si>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</si>
  <si>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</si>
  <si>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</si>
  <si>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</si>
  <si>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</si>
  <si>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</si>
  <si>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</si>
  <si>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</si>
  <si>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</si>
  <si>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</si>
  <si>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</si>
  <si>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</si>
  <si>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</si>
  <si>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</si>
  <si>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</si>
  <si>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</si>
  <si>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</si>
  <si>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</si>
  <si>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</si>
  <si>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</si>
  <si>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</si>
  <si>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</si>
  <si>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</si>
  <si>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</si>
  <si>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</si>
  <si>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</si>
  <si>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</si>
  <si>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</si>
  <si>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</si>
  <si>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</si>
  <si>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</si>
  <si>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</si>
  <si>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</si>
  <si>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</si>
  <si>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</si>
  <si>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</si>
  <si>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</si>
  <si>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</si>
  <si>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</si>
  <si>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</si>
  <si>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</si>
  <si>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</si>
  <si>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</si>
  <si>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</si>
  <si>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</si>
  <si>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</si>
  <si>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</si>
  <si>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</si>
  <si>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</si>
  <si>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</si>
  <si>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</si>
  <si>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</si>
  <si>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</si>
  <si>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</si>
  <si>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</si>
  <si>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</si>
  <si>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</si>
  <si>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</si>
  <si>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</si>
  <si>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</si>
  <si>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</si>
  <si>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</si>
  <si>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</si>
  <si>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</si>
  <si>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</si>
  <si>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</si>
  <si>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</si>
  <si>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</si>
  <si>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</si>
  <si>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</si>
  <si>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</si>
  <si>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</si>
  <si>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</si>
  <si>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</si>
  <si>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</si>
  <si>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</si>
  <si>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</si>
  <si>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</si>
  <si>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</si>
  <si>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</si>
  <si>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</si>
  <si>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</si>
  <si>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</si>
  <si>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</si>
  <si>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</si>
  <si>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</si>
  <si>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</si>
  <si>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</si>
  <si>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</si>
  <si>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</si>
  <si>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</si>
  <si>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</si>
  <si>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</si>
  <si>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</si>
  <si>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</si>
  <si>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</si>
  <si>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</si>
  <si>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</si>
  <si>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</si>
  <si>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</si>
  <si>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</si>
  <si>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</si>
  <si>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</si>
  <si>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</si>
  <si>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</si>
  <si>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</si>
  <si>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</si>
  <si>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</si>
  <si>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</si>
  <si>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</si>
  <si>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</si>
  <si>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</si>
  <si>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</si>
  <si>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</si>
  <si>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</si>
  <si>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</si>
  <si>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</si>
  <si>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</si>
  <si>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</si>
  <si>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</si>
  <si>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</si>
  <si>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</si>
  <si>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</si>
  <si>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</si>
  <si>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</si>
  <si>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</si>
  <si>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</si>
  <si>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</si>
  <si>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</si>
  <si>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</si>
  <si>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</si>
  <si>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</si>
  <si>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</si>
  <si>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</si>
  <si>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</si>
  <si>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</si>
  <si>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</si>
  <si>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</si>
  <si>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</si>
  <si>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</si>
  <si>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</si>
  <si>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</si>
  <si>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</si>
  <si>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</si>
  <si>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</si>
  <si>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</si>
  <si>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</si>
  <si>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</si>
  <si>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</si>
  <si>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</si>
  <si>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</si>
  <si>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</si>
  <si>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</si>
  <si>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</si>
  <si>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</si>
  <si>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</si>
  <si>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</si>
  <si>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</si>
  <si>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</si>
  <si>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</si>
  <si>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</si>
  <si>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</si>
  <si>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</si>
  <si>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</si>
  <si>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</si>
  <si>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</si>
  <si>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</si>
  <si>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</si>
  <si>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</si>
  <si>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</si>
  <si>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</si>
  <si>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</si>
  <si>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</si>
  <si>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</si>
  <si>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</si>
  <si>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</si>
  <si>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</si>
  <si>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</si>
  <si>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</si>
  <si>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</si>
  <si>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</si>
  <si>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</si>
  <si>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</si>
  <si>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</si>
  <si>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</si>
  <si>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</si>
  <si>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</si>
  <si>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</si>
  <si>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</si>
  <si>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</si>
  <si>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</si>
  <si>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</si>
  <si>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</si>
  <si>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</si>
  <si>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</si>
  <si>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</si>
  <si>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</si>
  <si>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</si>
  <si>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</si>
  <si>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</si>
  <si>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</si>
  <si>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</si>
  <si>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</si>
  <si>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</si>
  <si>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</si>
  <si>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</si>
  <si>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</si>
  <si>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</si>
  <si>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</si>
  <si>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</si>
  <si>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</si>
  <si>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</si>
  <si>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</si>
  <si>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</si>
  <si>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</si>
  <si>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</si>
  <si>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</si>
  <si>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</si>
  <si>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</si>
  <si>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</si>
  <si>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</si>
  <si>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</si>
  <si>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</si>
  <si>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</si>
  <si>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</si>
  <si>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</si>
  <si>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</si>
  <si>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</si>
  <si>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</si>
  <si>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</si>
  <si>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</si>
  <si>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</si>
  <si>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</si>
  <si>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</si>
  <si>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</si>
  <si>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</si>
  <si>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</si>
  <si>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</si>
  <si>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</si>
  <si>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</si>
  <si>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</si>
  <si>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</si>
  <si>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</si>
  <si>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</si>
  <si>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</si>
  <si>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</si>
  <si>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</si>
  <si>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</si>
  <si>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</si>
  <si>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</si>
  <si>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</si>
  <si>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</si>
  <si>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</si>
  <si>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</si>
  <si>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</si>
  <si>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</si>
  <si>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</si>
  <si>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</si>
  <si>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</si>
  <si>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</si>
  <si>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</si>
  <si>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</si>
  <si>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</si>
  <si>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</si>
  <si>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</si>
  <si>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</si>
  <si>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</si>
  <si>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</si>
  <si>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</si>
  <si>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</si>
  <si>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</si>
  <si>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</si>
  <si>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</si>
  <si>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</si>
  <si>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</si>
  <si>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</si>
  <si>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</si>
  <si>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</si>
  <si>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</si>
  <si>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</si>
  <si>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</si>
  <si>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</si>
  <si>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</si>
  <si>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</si>
  <si>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</si>
  <si>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</si>
  <si>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</si>
  <si>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</si>
  <si>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</si>
  <si>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</si>
  <si>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</si>
  <si>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</si>
  <si>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</si>
  <si>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</si>
  <si>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</si>
  <si>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</si>
  <si>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</si>
  <si>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</si>
  <si>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</si>
  <si>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</si>
  <si>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</si>
  <si>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</si>
  <si>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</si>
  <si>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</si>
  <si>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</si>
  <si>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</si>
  <si>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</si>
  <si>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</si>
  <si>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</si>
  <si>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</si>
  <si>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</si>
  <si>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</si>
  <si>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</si>
  <si>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</si>
  <si>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</si>
  <si>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</si>
  <si>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</si>
  <si>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</si>
  <si>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</si>
  <si>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</si>
  <si>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</si>
  <si>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</si>
  <si>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</si>
  <si>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</si>
  <si>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</si>
  <si>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</si>
  <si>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</si>
  <si>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</si>
  <si>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</si>
  <si>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</si>
  <si>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</si>
  <si>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</si>
  <si>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</si>
  <si>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</si>
  <si>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</si>
  <si>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</si>
  <si>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</si>
  <si>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</si>
  <si>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</si>
  <si>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</si>
  <si>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</si>
  <si>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</si>
  <si>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</si>
  <si>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</si>
  <si>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</si>
  <si>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</si>
  <si>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</si>
  <si>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</si>
  <si>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</si>
  <si>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</si>
  <si>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</si>
  <si>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</si>
  <si>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</si>
  <si>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</si>
  <si>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</si>
  <si>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</si>
  <si>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</si>
  <si>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</si>
  <si>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</si>
  <si>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</si>
  <si>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</si>
  <si>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</si>
  <si>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</si>
  <si>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</si>
  <si>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</si>
  <si>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</si>
  <si>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</si>
  <si>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</si>
  <si>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</si>
  <si>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</si>
  <si>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</si>
  <si>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</si>
  <si>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</si>
  <si>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</si>
  <si>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</si>
  <si>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</si>
  <si>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</si>
  <si>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</si>
  <si>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</si>
  <si>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</si>
  <si>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</si>
  <si>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</si>
  <si>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</si>
  <si>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</si>
  <si>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</si>
  <si>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</si>
  <si>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</si>
  <si>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</si>
  <si>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</si>
  <si>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</si>
  <si>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</si>
  <si>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</si>
  <si>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</si>
  <si>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</si>
  <si>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</si>
  <si>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</si>
  <si>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</si>
  <si>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</si>
  <si>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</si>
  <si>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</si>
  <si>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</si>
  <si>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</si>
  <si>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</si>
  <si>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</si>
  <si>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</si>
  <si>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</si>
  <si>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</si>
  <si>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</si>
  <si>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</si>
  <si>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</si>
  <si>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</si>
  <si>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</si>
  <si>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</si>
  <si>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</si>
  <si>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</si>
  <si>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</si>
  <si>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</si>
  <si>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</si>
  <si>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</si>
  <si>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</si>
  <si>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</si>
  <si>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</si>
  <si>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</si>
  <si>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</si>
  <si>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</si>
  <si>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</si>
  <si>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</si>
  <si>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</si>
  <si>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</si>
  <si>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</si>
  <si>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</si>
  <si>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</si>
  <si>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</si>
  <si>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</si>
  <si>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</si>
  <si>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</si>
  <si>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</si>
  <si>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</si>
  <si>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</si>
  <si>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</si>
  <si>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</si>
  <si>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</si>
  <si>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</si>
  <si>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</si>
  <si>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</si>
  <si>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</si>
  <si>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</si>
  <si>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</si>
  <si>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</si>
  <si>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</si>
  <si>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</si>
  <si>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</si>
  <si>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</si>
  <si>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</si>
  <si>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</si>
  <si>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</si>
  <si>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</si>
  <si>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</si>
  <si>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</si>
  <si>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</si>
  <si>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</si>
  <si>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</si>
  <si>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</si>
  <si>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</si>
  <si>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</si>
  <si>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</si>
  <si>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</si>
  <si>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</si>
  <si>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</si>
  <si>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</si>
  <si>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</si>
  <si>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</si>
  <si>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</si>
  <si>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</si>
  <si>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</si>
  <si>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</si>
  <si>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</si>
  <si>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</si>
  <si>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</si>
  <si>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</si>
  <si>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</si>
  <si>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</si>
  <si>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</si>
  <si>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</si>
  <si>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</si>
  <si>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</si>
  <si>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</si>
  <si>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</si>
  <si>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</si>
  <si>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</si>
  <si>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</si>
  <si>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</si>
  <si>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</si>
  <si>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</si>
  <si>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</si>
  <si>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</si>
  <si>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</si>
  <si>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</si>
  <si>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</si>
  <si>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</si>
  <si>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</si>
  <si>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</si>
  <si>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</si>
  <si>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</si>
  <si>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</si>
  <si>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</si>
  <si>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</si>
  <si>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</si>
  <si>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</si>
  <si>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</si>
  <si>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</si>
  <si>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</si>
  <si>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</si>
  <si>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</si>
  <si>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</si>
  <si>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</si>
  <si>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</si>
  <si>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</si>
  <si>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</si>
  <si>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</si>
  <si>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</si>
  <si>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</si>
  <si>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</si>
  <si>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</si>
  <si>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</si>
  <si>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</si>
  <si>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</si>
  <si>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</si>
  <si>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</si>
  <si>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</si>
  <si>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</si>
  <si>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</si>
  <si>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</si>
  <si>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</si>
  <si>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</si>
  <si>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</si>
  <si>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</si>
  <si>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</si>
  <si>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</si>
  <si>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</si>
  <si>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</si>
  <si>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</si>
  <si>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</si>
  <si>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</si>
  <si>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</si>
  <si>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</si>
  <si>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</si>
  <si>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</si>
  <si>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</si>
  <si>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</si>
  <si>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</si>
  <si>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</si>
  <si>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</si>
  <si>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</si>
  <si>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</si>
  <si>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</si>
  <si>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</si>
  <si>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</si>
  <si>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</si>
  <si>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</si>
  <si>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</si>
  <si>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</si>
  <si>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</si>
  <si>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</si>
  <si>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</si>
  <si>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</si>
  <si>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</si>
  <si>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</si>
  <si>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</si>
  <si>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</si>
  <si>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</si>
  <si>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</si>
  <si>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</si>
  <si>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</si>
  <si>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</si>
  <si>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</si>
  <si>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</si>
  <si>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</si>
  <si>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</si>
  <si>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</si>
  <si>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</si>
  <si>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</si>
  <si>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</si>
  <si>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</si>
  <si>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</si>
  <si>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</si>
  <si>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</si>
  <si>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</si>
  <si>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</si>
  <si>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</si>
  <si>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</si>
  <si>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</si>
  <si>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</si>
  <si>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</si>
  <si>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</si>
  <si>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</si>
  <si>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</si>
  <si>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</si>
  <si>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</si>
  <si>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</si>
  <si>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</si>
  <si>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</si>
  <si>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</si>
  <si>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</si>
  <si>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</si>
  <si>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</si>
  <si>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</si>
  <si>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</si>
  <si>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</si>
  <si>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</si>
  <si>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</si>
  <si>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</si>
  <si>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</si>
  <si>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</si>
  <si>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</si>
  <si>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</si>
  <si>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</si>
  <si>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</si>
  <si>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</si>
  <si>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</si>
  <si>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</si>
  <si>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</si>
  <si>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</si>
  <si>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</si>
  <si>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</si>
  <si>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</si>
  <si>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</si>
  <si>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</si>
  <si>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</si>
  <si>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</si>
  <si>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</si>
  <si>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</si>
  <si>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</si>
  <si>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</si>
  <si>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</si>
  <si>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</si>
  <si>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</si>
  <si>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</si>
  <si>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</si>
  <si>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</si>
  <si>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</si>
  <si>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</si>
  <si>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</si>
  <si>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</si>
  <si>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</si>
  <si>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</si>
  <si>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</si>
  <si>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</si>
  <si>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</si>
  <si>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</si>
  <si>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</si>
  <si>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</si>
  <si>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</si>
  <si>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</si>
  <si>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</si>
  <si>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</si>
  <si>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</si>
  <si>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</si>
  <si>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</si>
  <si>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</si>
  <si>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</si>
  <si>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</si>
  <si>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</si>
  <si>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</si>
  <si>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</si>
  <si>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</si>
  <si>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</si>
  <si>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</si>
  <si>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</si>
  <si>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</si>
  <si>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</si>
  <si>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</si>
  <si>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</si>
  <si>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</si>
  <si>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</si>
  <si>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</si>
  <si>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</si>
  <si>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</si>
  <si>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</si>
  <si>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</si>
  <si>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</si>
  <si>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</si>
  <si>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</si>
  <si>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</si>
  <si>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</si>
  <si>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</si>
  <si>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</si>
  <si>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</si>
  <si>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</si>
  <si>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</si>
  <si>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</si>
  <si>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</si>
  <si>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</si>
  <si>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</si>
  <si>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</si>
  <si>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</si>
  <si>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</si>
  <si>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</si>
  <si>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</si>
  <si>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</si>
  <si>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</si>
  <si>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</si>
  <si>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</si>
  <si>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</si>
  <si>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</si>
  <si>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</si>
  <si>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</si>
  <si>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</si>
  <si>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</si>
  <si>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</si>
  <si>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</si>
  <si>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</si>
  <si>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</si>
  <si>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</si>
  <si>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</si>
  <si>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</si>
  <si>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</si>
  <si>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</si>
  <si>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</si>
  <si>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</si>
  <si>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</si>
  <si>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</si>
  <si>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</si>
  <si>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</si>
  <si>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</si>
  <si>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</si>
  <si>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</si>
  <si>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</si>
  <si>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</si>
  <si>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</si>
  <si>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</si>
  <si>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</si>
  <si>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</si>
  <si>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</si>
  <si>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</si>
  <si>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</si>
  <si>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</si>
  <si>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</si>
  <si>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</si>
  <si>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</si>
  <si>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</si>
  <si>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</si>
  <si>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</si>
  <si>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</si>
  <si>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</si>
  <si>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</si>
  <si>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</si>
  <si>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</si>
  <si>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</si>
  <si>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</si>
  <si>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</si>
  <si>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</si>
  <si>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</si>
  <si>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</si>
  <si>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</si>
  <si>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</si>
  <si>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</si>
  <si>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</si>
  <si>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</si>
  <si>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</si>
  <si>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</si>
  <si>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</si>
  <si>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</si>
  <si>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</si>
  <si>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</si>
  <si>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</si>
  <si>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</si>
  <si>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</si>
  <si>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</si>
  <si>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</si>
  <si>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</si>
  <si>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</si>
  <si>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</si>
  <si>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</si>
  <si>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</si>
  <si>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</si>
  <si>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</si>
  <si>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</si>
  <si>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</si>
  <si>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</si>
  <si>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</si>
  <si>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</si>
  <si>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</si>
  <si>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</si>
  <si>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</si>
  <si>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</si>
  <si>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</si>
  <si>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</si>
  <si>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</si>
  <si>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</si>
  <si>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</si>
  <si>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</si>
  <si>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</si>
  <si>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</si>
  <si>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</si>
  <si>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</si>
  <si>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</si>
  <si>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</si>
  <si>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</si>
  <si>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</si>
  <si>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</si>
  <si>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</si>
  <si>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</si>
  <si>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</si>
  <si>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</si>
  <si>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</si>
  <si>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</si>
  <si>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</si>
  <si>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</si>
  <si>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</si>
  <si>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</si>
  <si>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</si>
  <si>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</si>
  <si>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</si>
  <si>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</si>
  <si>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</si>
  <si>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</si>
  <si>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</si>
  <si>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</si>
  <si>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</si>
  <si>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</si>
  <si>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</si>
  <si>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</si>
  <si>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</si>
  <si>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</si>
  <si>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</si>
  <si>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</si>
  <si>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</si>
  <si>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</si>
  <si>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</si>
  <si>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</si>
  <si>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</si>
  <si>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</si>
  <si>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</si>
  <si>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</si>
  <si>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</si>
  <si>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</si>
  <si>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</si>
  <si>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</si>
  <si>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</si>
  <si>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</si>
  <si>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</si>
  <si>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</si>
  <si>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</si>
  <si>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</si>
  <si>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</si>
  <si>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</si>
  <si>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</si>
  <si>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</si>
  <si>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</si>
  <si>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</si>
  <si>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</si>
  <si>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</si>
  <si>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</si>
  <si>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</si>
  <si>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</si>
  <si>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</si>
  <si>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</si>
  <si>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</si>
  <si>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</si>
  <si>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</si>
  <si>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</si>
  <si>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</si>
  <si>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</si>
  <si>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</si>
  <si>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</si>
  <si>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</si>
  <si>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</si>
  <si>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</si>
  <si>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</si>
  <si>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</si>
  <si>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</si>
  <si>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</si>
  <si>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</si>
  <si>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</si>
  <si>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</si>
  <si>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</si>
  <si>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</si>
  <si>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</si>
  <si>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</si>
  <si>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</si>
  <si>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</si>
  <si>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</si>
  <si>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</si>
  <si>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</si>
  <si>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</si>
  <si>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</si>
  <si>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</si>
  <si>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</si>
  <si>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</si>
  <si>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</si>
  <si>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</si>
  <si>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</si>
  <si>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</si>
  <si>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</si>
  <si>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</si>
  <si>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</si>
  <si>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</si>
  <si>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</si>
  <si>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</si>
  <si>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</si>
  <si>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</si>
  <si>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</si>
  <si>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</si>
  <si>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</si>
  <si>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</si>
  <si>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</si>
  <si>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</si>
  <si>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</si>
  <si>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</si>
  <si>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</si>
  <si>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</si>
  <si>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</si>
  <si>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</si>
  <si>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</si>
  <si>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</si>
  <si>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</si>
  <si>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</si>
  <si>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</si>
  <si>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</si>
  <si>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</si>
  <si>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</si>
  <si>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</si>
  <si>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</si>
  <si>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</si>
  <si>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</si>
  <si>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</si>
  <si>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</si>
  <si>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</si>
  <si>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</si>
  <si>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</si>
  <si>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</si>
  <si>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</si>
  <si>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</si>
  <si>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</si>
  <si>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</si>
  <si>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</si>
  <si>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</si>
  <si>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</si>
  <si>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</si>
  <si>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</si>
  <si>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</si>
  <si>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</si>
  <si>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</si>
  <si>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</si>
  <si>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</si>
  <si>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</si>
  <si>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</si>
  <si>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</si>
  <si>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</si>
  <si>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</si>
  <si>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</si>
  <si>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</si>
  <si>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</si>
  <si>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</si>
  <si>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</si>
  <si>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</si>
  <si>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</si>
  <si>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</si>
  <si>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</si>
  <si>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</si>
  <si>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</si>
  <si>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</si>
  <si>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</si>
  <si>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</si>
  <si>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</si>
  <si>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</si>
  <si>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</si>
  <si>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</si>
  <si>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</si>
  <si>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</si>
  <si>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</si>
  <si>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</si>
  <si>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</si>
  <si>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</si>
  <si>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</si>
  <si>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</si>
  <si>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</si>
  <si>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</si>
  <si>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</si>
  <si>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</si>
  <si>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</si>
  <si>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</si>
  <si>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</si>
  <si>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</si>
  <si>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</si>
  <si>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</si>
  <si>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</si>
  <si>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</si>
  <si>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</si>
  <si>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</si>
  <si>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</si>
  <si>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</si>
  <si>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</si>
  <si>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</si>
  <si>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</si>
  <si>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</si>
  <si>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</si>
  <si>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</si>
  <si>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</si>
  <si>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</si>
  <si>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</si>
  <si>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</si>
  <si>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</si>
  <si>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</si>
  <si>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</si>
  <si>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</si>
  <si>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</si>
  <si>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</si>
  <si>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</si>
  <si>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</si>
  <si>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</si>
  <si>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</si>
  <si>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</si>
  <si>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</si>
  <si>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</si>
  <si>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</si>
  <si>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</si>
  <si>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</si>
  <si>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</si>
  <si>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</si>
  <si>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</si>
  <si>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</si>
  <si>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</si>
  <si>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</si>
  <si>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</si>
  <si>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</si>
  <si>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</si>
  <si>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</si>
  <si>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</si>
  <si>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</si>
  <si>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</si>
  <si>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</si>
  <si>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</si>
  <si>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</si>
  <si>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</si>
  <si>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</si>
  <si>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</si>
  <si>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</si>
  <si>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</si>
  <si>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</si>
  <si>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</si>
  <si>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</si>
  <si>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</si>
  <si>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</si>
  <si>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</si>
  <si>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</si>
  <si>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</si>
  <si>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</si>
  <si>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</si>
  <si>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</si>
  <si>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</si>
  <si>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</si>
  <si>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</si>
  <si>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</si>
  <si>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</si>
  <si>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</si>
  <si>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</si>
  <si>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</si>
  <si>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</si>
  <si>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</si>
  <si>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</si>
  <si>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</si>
  <si>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</si>
  <si>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</si>
  <si>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</si>
  <si>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</si>
  <si>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</si>
  <si>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</si>
  <si>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</si>
  <si>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</si>
  <si>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</si>
  <si>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</si>
  <si>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</si>
  <si>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</si>
  <si>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</si>
  <si>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</si>
  <si>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</si>
  <si>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</si>
  <si>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</si>
  <si>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</si>
  <si>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</si>
  <si>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</si>
  <si>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</si>
  <si>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</si>
  <si>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</si>
  <si>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</si>
  <si>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</si>
  <si>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</si>
  <si>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</si>
  <si>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</si>
  <si>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</si>
  <si>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</si>
  <si>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</si>
  <si>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</si>
  <si>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</si>
  <si>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</si>
  <si>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</si>
  <si>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</si>
  <si>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</si>
  <si>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</si>
  <si>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</si>
  <si>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</si>
  <si>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</si>
  <si>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</si>
  <si>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</si>
  <si>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</si>
  <si>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</si>
  <si>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</si>
  <si>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</si>
  <si>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</si>
  <si>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</si>
  <si>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</si>
  <si>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</si>
  <si>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</si>
  <si>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</si>
  <si>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</si>
  <si>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</si>
  <si>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</si>
  <si>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</si>
  <si>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</si>
  <si>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</si>
  <si>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</si>
  <si>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</si>
  <si>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</si>
  <si>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</si>
  <si>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</si>
  <si>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</si>
  <si>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</si>
  <si>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</si>
  <si>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</si>
  <si>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</si>
  <si>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</si>
  <si>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</si>
  <si>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</si>
  <si>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</si>
  <si>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</si>
  <si>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</si>
  <si>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</si>
  <si>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</si>
  <si>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</si>
  <si>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</si>
  <si>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</si>
  <si>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</si>
  <si>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</si>
  <si>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</si>
  <si>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</si>
  <si>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</si>
  <si>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</si>
  <si>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</si>
  <si>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</si>
  <si>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</si>
  <si>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</si>
  <si>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</si>
  <si>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</si>
  <si>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</si>
  <si>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</si>
  <si>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</si>
  <si>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</si>
  <si>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</si>
  <si>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</si>
  <si>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</si>
  <si>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</si>
  <si>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</si>
  <si>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</si>
  <si>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</si>
  <si>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</si>
  <si>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</si>
  <si>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</si>
  <si>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</si>
  <si>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</si>
  <si>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</si>
  <si>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</si>
  <si>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</si>
  <si>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</si>
  <si>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</si>
  <si>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</si>
  <si>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</si>
  <si>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</si>
  <si>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</si>
  <si>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</si>
  <si>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</si>
  <si>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</si>
  <si>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</si>
  <si>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</si>
  <si>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</si>
  <si>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</si>
  <si>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</si>
  <si>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</si>
  <si>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</si>
  <si>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</si>
  <si>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</si>
  <si>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</si>
  <si>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</si>
  <si>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</si>
  <si>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</si>
  <si>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</si>
  <si>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</si>
  <si>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</si>
  <si>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</si>
  <si>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</si>
  <si>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</si>
  <si>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</si>
  <si>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</si>
  <si>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</si>
  <si>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</si>
  <si>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</si>
  <si>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</si>
  <si>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</si>
  <si>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</si>
  <si>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</si>
  <si>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</si>
  <si>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</si>
  <si>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</si>
  <si>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</si>
  <si>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</si>
  <si>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</si>
  <si>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</si>
  <si>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</si>
  <si>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</si>
  <si>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</si>
  <si>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</si>
  <si>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</si>
  <si>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</si>
  <si>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</si>
  <si>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</si>
  <si>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</si>
  <si>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</si>
  <si>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</si>
  <si>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</si>
  <si>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</si>
  <si>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</si>
  <si>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</si>
  <si>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</si>
  <si>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</si>
  <si>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</si>
  <si>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</si>
  <si>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</si>
  <si>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</si>
  <si>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</si>
  <si>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</si>
  <si>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</si>
  <si>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</si>
  <si>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</si>
  <si>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</si>
  <si>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</si>
  <si>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</si>
  <si>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</si>
  <si>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</si>
  <si>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</si>
  <si>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</si>
  <si>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</si>
  <si>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</si>
  <si>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</si>
  <si>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</si>
  <si>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</si>
  <si>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</si>
  <si>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</si>
  <si>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</si>
  <si>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</si>
  <si>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</si>
  <si>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</si>
  <si>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</si>
  <si>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</si>
  <si>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</si>
  <si>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</si>
  <si>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</si>
  <si>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</si>
  <si>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</si>
  <si>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</si>
  <si>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</si>
  <si>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</si>
  <si>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</si>
  <si>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</si>
  <si>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</si>
  <si>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</si>
  <si>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</si>
  <si>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</si>
  <si>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</si>
  <si>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</si>
  <si>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</si>
  <si>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</si>
  <si>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</si>
  <si>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</si>
  <si>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</si>
  <si>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</si>
  <si>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</si>
  <si>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</si>
  <si>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</si>
  <si>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</si>
  <si>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</si>
  <si>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</si>
  <si>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</si>
  <si>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</si>
  <si>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</si>
  <si>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</si>
  <si>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</si>
  <si>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</si>
  <si>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</si>
  <si>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</si>
  <si>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</si>
  <si>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</si>
  <si>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</si>
  <si>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</si>
  <si>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</si>
  <si>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</si>
  <si>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</si>
  <si>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</si>
  <si>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</si>
  <si>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</si>
  <si>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</si>
  <si>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</si>
  <si>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</si>
  <si>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</si>
  <si>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</si>
  <si>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</si>
  <si>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</si>
  <si>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</si>
  <si>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</si>
  <si>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</si>
  <si>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</si>
  <si>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</si>
  <si>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</si>
  <si>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</si>
  <si>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</si>
  <si>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</si>
  <si>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</si>
  <si>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</si>
  <si>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</si>
  <si>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</si>
  <si>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</si>
  <si>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</si>
  <si>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</si>
  <si>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</si>
  <si>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</si>
  <si>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</si>
  <si>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</si>
  <si>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</si>
  <si>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</si>
  <si>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</si>
  <si>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</si>
  <si>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</si>
  <si>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</si>
  <si>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</si>
  <si>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</si>
  <si>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</si>
  <si>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</si>
  <si>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</si>
  <si>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</si>
  <si>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</si>
  <si>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</si>
  <si>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</si>
  <si>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</si>
  <si>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</si>
  <si>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</si>
  <si>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</si>
  <si>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</si>
  <si>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</si>
  <si>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</si>
  <si>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</si>
  <si>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</si>
  <si>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</si>
  <si>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</si>
  <si>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</si>
  <si>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</si>
  <si>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</si>
  <si>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</si>
  <si>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</si>
  <si>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</si>
  <si>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</si>
  <si>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</si>
  <si>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</si>
  <si>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</si>
  <si>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</si>
  <si>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</si>
  <si>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</si>
  <si>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</si>
  <si>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</si>
  <si>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</si>
  <si>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</si>
  <si>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</si>
  <si>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</si>
  <si>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</si>
  <si>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</si>
  <si>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</si>
  <si>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</si>
  <si>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</si>
  <si>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</si>
  <si>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</si>
  <si>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</si>
  <si>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</si>
  <si>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</si>
  <si>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</si>
  <si>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</si>
  <si>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</si>
  <si>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</si>
  <si>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</si>
  <si>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</si>
  <si>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</si>
  <si>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</si>
  <si>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</si>
  <si>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</si>
  <si>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</si>
  <si>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</si>
  <si>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</si>
  <si>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</si>
  <si>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</si>
  <si>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</si>
  <si>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</si>
  <si>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</si>
  <si>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</si>
  <si>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</si>
  <si>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</si>
  <si>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</si>
  <si>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</si>
  <si>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</si>
  <si>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</si>
  <si>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</si>
  <si>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</si>
  <si>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</si>
  <si>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</si>
  <si>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</si>
  <si>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</si>
  <si>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</si>
  <si>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</si>
  <si>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</si>
  <si>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</si>
  <si>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</si>
  <si>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</si>
  <si>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</si>
  <si>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</si>
  <si>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</si>
  <si>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</si>
  <si>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</si>
  <si>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</si>
  <si>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</si>
  <si>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</si>
  <si>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</si>
  <si>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</si>
  <si>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</si>
  <si>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</si>
  <si>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</si>
  <si>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</si>
  <si>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</si>
  <si>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</si>
  <si>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</si>
  <si>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</si>
  <si>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</si>
  <si>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</si>
  <si>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</si>
  <si>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</si>
  <si>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</si>
  <si>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</si>
  <si>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</si>
  <si>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</si>
  <si>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</si>
  <si>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</si>
  <si>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</si>
  <si>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</si>
  <si>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</si>
  <si>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</si>
  <si>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</si>
  <si>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</si>
  <si>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</si>
  <si>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</si>
  <si>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</si>
  <si>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</si>
  <si>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</si>
  <si>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</si>
  <si>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</si>
  <si>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</si>
  <si>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</si>
  <si>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</si>
  <si>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</si>
  <si>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</si>
  <si>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</si>
  <si>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</si>
  <si>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</si>
  <si>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</si>
  <si>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</si>
  <si>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</si>
  <si>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</si>
  <si>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</si>
  <si>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</si>
  <si>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</si>
  <si>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</si>
  <si>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</si>
  <si>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</si>
  <si>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</si>
  <si>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</si>
  <si>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</si>
  <si>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</si>
  <si>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</si>
  <si>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</si>
  <si>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</si>
  <si>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</si>
  <si>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</si>
  <si>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</si>
  <si>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</si>
  <si>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</si>
  <si>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</si>
  <si>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</si>
  <si>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</si>
  <si>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</si>
  <si>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</si>
  <si>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</si>
  <si>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</si>
  <si>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</si>
  <si>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</si>
  <si>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</si>
  <si>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</si>
  <si>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</si>
  <si>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</si>
  <si>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</si>
  <si>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</si>
  <si>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</si>
  <si>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</si>
  <si>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</si>
  <si>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</si>
  <si>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</si>
  <si>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</si>
  <si>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</si>
  <si>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</si>
  <si>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</si>
  <si>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</si>
  <si>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</si>
  <si>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</si>
  <si>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</si>
  <si>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</si>
  <si>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</si>
  <si>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</si>
  <si>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</si>
  <si>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</si>
  <si>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</si>
  <si>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</si>
  <si>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</si>
  <si>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</si>
  <si>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</si>
  <si>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</si>
  <si>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</si>
  <si>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</si>
  <si>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</si>
  <si>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</si>
  <si>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</si>
  <si>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</si>
  <si>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</si>
  <si>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</si>
  <si>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</si>
  <si>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</si>
  <si>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</si>
  <si>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</si>
  <si>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</si>
  <si>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</si>
  <si>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</si>
  <si>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</si>
  <si>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</si>
  <si>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</si>
  <si>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</si>
  <si>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</si>
  <si>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</si>
  <si>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</si>
  <si>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</si>
  <si>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</si>
  <si>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</si>
  <si>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</si>
  <si>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</si>
  <si>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</si>
  <si>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</si>
  <si>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</si>
  <si>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</si>
  <si>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</si>
  <si>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</si>
  <si>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</si>
  <si>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</si>
  <si>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</si>
  <si>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</si>
  <si>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</si>
  <si>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</si>
  <si>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</si>
  <si>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</si>
  <si>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</si>
  <si>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</si>
  <si>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</si>
  <si>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</si>
  <si>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</si>
  <si>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</si>
  <si>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</si>
  <si>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</si>
  <si>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</si>
  <si>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</si>
  <si>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</si>
  <si>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</si>
  <si>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</si>
  <si>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</si>
  <si>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</si>
  <si>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</si>
  <si>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</si>
  <si>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</si>
  <si>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</si>
  <si>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</si>
  <si>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</si>
  <si>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</si>
  <si>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</si>
  <si>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</si>
  <si>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</si>
  <si>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</si>
  <si>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</si>
  <si>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</si>
  <si>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</si>
  <si>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</si>
  <si>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</si>
  <si>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</si>
  <si>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</si>
  <si>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</si>
  <si>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</si>
  <si>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</si>
  <si>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</si>
  <si>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</si>
  <si>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</si>
  <si>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</si>
  <si>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</si>
  <si>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</si>
  <si>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</si>
  <si>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</si>
  <si>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</si>
  <si>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</si>
  <si>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</si>
  <si>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</si>
  <si>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</si>
  <si>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</si>
  <si>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</si>
  <si>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</si>
  <si>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</si>
  <si>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</si>
  <si>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</si>
  <si>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</si>
  <si>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</si>
  <si>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</si>
  <si>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</si>
  <si>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</si>
  <si>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</si>
  <si>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</si>
  <si>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</si>
  <si>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</si>
  <si>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</si>
  <si>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</si>
  <si>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</si>
  <si>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</si>
  <si>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</si>
  <si>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</si>
  <si>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</si>
  <si>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</si>
  <si>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</si>
  <si>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</si>
  <si>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</si>
  <si>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</si>
  <si>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</si>
  <si>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</si>
  <si>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</si>
  <si>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</si>
  <si>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</si>
  <si>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</si>
  <si>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</si>
  <si>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</si>
  <si>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</si>
  <si>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</si>
  <si>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</si>
  <si>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</si>
  <si>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</si>
  <si>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</si>
  <si>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</si>
  <si>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</si>
  <si>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</si>
  <si>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</si>
  <si>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</si>
  <si>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</si>
  <si>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</si>
  <si>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</si>
  <si>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</si>
  <si>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</si>
  <si>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</si>
  <si>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</si>
  <si>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</si>
  <si>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</si>
  <si>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</si>
  <si>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</si>
  <si>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</si>
  <si>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</si>
  <si>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</si>
  <si>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</si>
  <si>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</si>
  <si>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</si>
  <si>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</si>
  <si>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</si>
  <si>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</si>
  <si>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</si>
  <si>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</si>
  <si>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</si>
  <si>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</si>
  <si>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</si>
  <si>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</si>
  <si>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</si>
  <si>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</si>
  <si>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</si>
  <si>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</si>
  <si>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</si>
  <si>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</si>
  <si>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</si>
  <si>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</si>
  <si>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</si>
  <si>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</si>
  <si>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</si>
  <si>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</si>
  <si>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</si>
  <si>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</si>
  <si>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</si>
  <si>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</si>
  <si>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</si>
  <si>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</si>
  <si>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</si>
  <si>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</si>
  <si>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</si>
  <si>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</si>
  <si>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</si>
  <si>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</si>
  <si>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</si>
  <si>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</si>
  <si>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</si>
  <si>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</si>
  <si>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</si>
  <si>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</si>
  <si>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</si>
  <si>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</si>
  <si>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</si>
  <si>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</si>
  <si>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</si>
  <si>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</si>
  <si>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</si>
  <si>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</si>
  <si>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</si>
  <si>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</si>
  <si>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</si>
  <si>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</si>
  <si>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</si>
  <si>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</si>
  <si>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</si>
  <si>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</si>
  <si>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</si>
  <si>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</si>
  <si>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</si>
  <si>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</si>
  <si>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</si>
  <si>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</si>
  <si>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</si>
  <si>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</si>
  <si>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</si>
  <si>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</si>
  <si>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</si>
  <si>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</si>
  <si>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</si>
  <si>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</si>
  <si>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</si>
  <si>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</si>
  <si>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</si>
  <si>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</si>
  <si>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</si>
  <si>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</si>
  <si>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</si>
  <si>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</si>
  <si>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</si>
  <si>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</si>
  <si>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</si>
  <si>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</si>
  <si>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</si>
  <si>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</si>
  <si>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</si>
  <si>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</si>
  <si>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</si>
  <si>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</si>
  <si>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</si>
  <si>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</si>
  <si>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</si>
  <si>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</si>
  <si>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</si>
  <si>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</si>
  <si>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</si>
  <si>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</si>
  <si>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</si>
  <si>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</si>
  <si>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</si>
  <si>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</si>
  <si>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</si>
  <si>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</si>
  <si>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</si>
  <si>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</si>
  <si>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</si>
  <si>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</si>
  <si>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</si>
  <si>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</si>
  <si>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</si>
  <si>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</si>
  <si>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</si>
  <si>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</si>
  <si>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</si>
  <si>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</si>
  <si>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</si>
  <si>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</si>
  <si>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</si>
  <si>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</si>
  <si>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</si>
  <si>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</si>
  <si>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</si>
  <si>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</si>
  <si>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</si>
  <si>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</si>
  <si>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</si>
  <si>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</si>
  <si>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</si>
  <si>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</si>
  <si>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</si>
  <si>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</si>
  <si>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</si>
  <si>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</si>
  <si>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</si>
  <si>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</si>
  <si>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</si>
  <si>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</si>
  <si>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</si>
  <si>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</si>
  <si>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</si>
  <si>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</si>
  <si>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</si>
  <si>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</si>
  <si>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</si>
  <si>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</si>
  <si>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</si>
  <si>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</si>
  <si>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</si>
  <si>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</si>
  <si>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</si>
  <si>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</si>
  <si>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</si>
  <si>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</si>
  <si>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</si>
  <si>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</si>
  <si>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</si>
  <si>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</si>
  <si>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</si>
  <si>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</si>
  <si>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</si>
  <si>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</si>
  <si>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</si>
  <si>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</si>
  <si>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</si>
  <si>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</si>
  <si>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</si>
  <si>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</si>
  <si>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</si>
  <si>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</si>
  <si>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</si>
  <si>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</si>
  <si>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</si>
  <si>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</si>
  <si>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</si>
  <si>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</si>
  <si>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</si>
  <si>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</si>
  <si>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</si>
  <si>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</si>
  <si>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</si>
  <si>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</si>
  <si>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</si>
  <si>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</si>
  <si>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</si>
  <si>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</si>
  <si>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</si>
  <si>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</si>
  <si>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</si>
  <si>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</si>
  <si>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</si>
  <si>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</si>
  <si>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</si>
  <si>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</si>
  <si>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</si>
  <si>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</si>
  <si>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</si>
  <si>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</si>
  <si>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</si>
  <si>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</si>
  <si>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</si>
  <si>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</si>
  <si>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</si>
  <si>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</si>
  <si>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</si>
  <si>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</si>
  <si>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</si>
  <si>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</si>
  <si>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</si>
  <si>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</si>
  <si>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</si>
  <si>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</si>
  <si>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</si>
  <si>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</si>
  <si>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</si>
  <si>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</si>
  <si>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</si>
  <si>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</si>
  <si>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</si>
  <si>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</si>
  <si>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</si>
  <si>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</si>
  <si>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</si>
  <si>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</si>
  <si>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</si>
  <si>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</si>
  <si>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</si>
  <si>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</si>
  <si>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</si>
  <si>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</si>
  <si>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</si>
  <si>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</si>
  <si>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</si>
  <si>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</si>
  <si>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</si>
  <si>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</si>
  <si>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</si>
  <si>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</si>
  <si>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</si>
  <si>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</si>
  <si>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</si>
  <si>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</si>
  <si>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</si>
  <si>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</si>
  <si>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</si>
  <si>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</si>
  <si>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</si>
  <si>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</si>
  <si>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</si>
  <si>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</si>
  <si>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</si>
  <si>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</si>
  <si>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</si>
  <si>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</si>
  <si>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</si>
  <si>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</si>
  <si>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</si>
  <si>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</si>
  <si>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</si>
  <si>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</si>
  <si>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</si>
  <si>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</si>
  <si>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</si>
  <si>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</si>
  <si>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</si>
  <si>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</si>
  <si>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</si>
  <si>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</si>
  <si>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</si>
  <si>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</si>
  <si>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</si>
  <si>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</si>
  <si>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</si>
  <si>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</si>
  <si>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</si>
  <si>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</si>
  <si>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</si>
  <si>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</si>
  <si>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</si>
  <si>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</si>
  <si>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</si>
  <si>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</si>
  <si>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</si>
  <si>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</si>
  <si>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</si>
  <si>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</si>
  <si>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</si>
  <si>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</si>
  <si>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</si>
  <si>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</si>
  <si>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</si>
  <si>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</si>
  <si>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</si>
  <si>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</si>
  <si>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</si>
  <si>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</si>
  <si>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</si>
  <si>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</si>
  <si>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</si>
  <si>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</si>
  <si>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</si>
  <si>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</si>
  <si>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</si>
  <si>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</si>
  <si>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</si>
  <si>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</si>
  <si>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</si>
  <si>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</si>
  <si>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</si>
  <si>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</si>
  <si>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</si>
  <si>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</si>
  <si>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</si>
  <si>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</si>
  <si>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</si>
  <si>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</si>
  <si>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</si>
  <si>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</si>
  <si>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</si>
  <si>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</si>
  <si>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</si>
  <si>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</si>
  <si>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</si>
  <si>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</si>
  <si>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</si>
  <si>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</si>
  <si>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</si>
  <si>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</si>
  <si>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</si>
  <si>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</si>
  <si>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</si>
  <si>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</si>
  <si>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</si>
  <si>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</si>
  <si>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</si>
  <si>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</si>
  <si>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</si>
  <si>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</si>
  <si>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</si>
  <si>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</si>
  <si>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</si>
  <si>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</si>
  <si>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</si>
  <si>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</si>
  <si>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</si>
  <si>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</si>
  <si>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</si>
  <si>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</si>
  <si>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</si>
  <si>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</si>
  <si>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</si>
  <si>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</si>
  <si>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</si>
  <si>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</si>
  <si>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</si>
  <si>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</si>
  <si>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</si>
  <si>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</si>
  <si>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</si>
  <si>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</si>
  <si>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</si>
  <si>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</si>
  <si>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</si>
  <si>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</si>
  <si>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</si>
  <si>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</si>
  <si>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</si>
  <si>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</si>
  <si>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</si>
  <si>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</si>
  <si>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</si>
  <si>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</si>
  <si>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</si>
  <si>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</si>
  <si>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</si>
  <si>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</si>
  <si>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</si>
  <si>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</si>
  <si>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</si>
  <si>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</si>
  <si>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</si>
  <si>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</si>
  <si>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</si>
  <si>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</si>
  <si>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</si>
  <si>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</si>
  <si>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</si>
  <si>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</si>
  <si>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</si>
  <si>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</si>
  <si>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</si>
  <si>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</si>
  <si>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</si>
  <si>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</si>
  <si>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</si>
  <si>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</si>
  <si>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</si>
  <si>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</si>
  <si>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</si>
  <si>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</si>
  <si>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</si>
  <si>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</si>
  <si>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</si>
  <si>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</si>
  <si>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</si>
  <si>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</si>
  <si>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</si>
  <si>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</si>
  <si>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</si>
  <si>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</si>
  <si>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</si>
  <si>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</si>
  <si>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</si>
  <si>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</si>
  <si>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</si>
  <si>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</si>
  <si>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</si>
  <si>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</si>
  <si>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</si>
  <si>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</si>
  <si>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</si>
  <si>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</si>
  <si>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</si>
  <si>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</si>
  <si>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</si>
  <si>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</si>
  <si>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</si>
  <si>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</si>
  <si>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</si>
  <si>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</si>
  <si>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</si>
  <si>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</si>
  <si>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</si>
  <si>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</si>
  <si>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</si>
  <si>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</si>
  <si>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</si>
  <si>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</si>
  <si>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</si>
  <si>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</si>
  <si>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</si>
  <si>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</si>
  <si>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</si>
  <si>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</si>
  <si>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</si>
  <si>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</si>
  <si>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</si>
  <si>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</si>
  <si>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</si>
  <si>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</si>
  <si>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</si>
  <si>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</si>
  <si>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</si>
  <si>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</si>
  <si>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</si>
  <si>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</si>
  <si>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</si>
  <si>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</si>
  <si>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</si>
  <si>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</si>
  <si>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</si>
  <si>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</si>
  <si>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</si>
  <si>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</si>
  <si>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</si>
  <si>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</si>
  <si>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</si>
  <si>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</si>
  <si>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</si>
  <si>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</si>
  <si>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</si>
  <si>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</si>
  <si>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</si>
  <si>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</si>
  <si>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</si>
  <si>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</si>
  <si>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</si>
  <si>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</si>
  <si>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</si>
  <si>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</si>
  <si>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</si>
  <si>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</si>
  <si>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</si>
  <si>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</si>
  <si>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</si>
  <si>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</si>
  <si>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</si>
  <si>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</si>
  <si>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</si>
  <si>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</si>
  <si>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</si>
  <si>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</si>
  <si>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</si>
  <si>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</si>
  <si>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</si>
  <si>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</si>
  <si>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</si>
  <si>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</si>
  <si>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</si>
  <si>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</si>
  <si>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</si>
  <si>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</si>
  <si>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</si>
  <si>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</si>
  <si>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</si>
  <si>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</si>
  <si>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</si>
  <si>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</si>
  <si>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</si>
  <si>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</si>
  <si>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</si>
  <si>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</si>
  <si>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</si>
  <si>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</si>
  <si>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</si>
  <si>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</si>
  <si>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</si>
  <si>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</si>
  <si>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</si>
  <si>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</si>
  <si>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</si>
  <si>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</si>
  <si>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</si>
  <si>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</si>
  <si>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</si>
  <si>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</si>
  <si>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</si>
  <si>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</si>
  <si>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</si>
  <si>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</si>
  <si>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</si>
  <si>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</si>
  <si>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</si>
  <si>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</si>
  <si>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</si>
  <si>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</si>
  <si>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</si>
  <si>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</si>
  <si>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</si>
  <si>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</si>
  <si>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</si>
  <si>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</si>
  <si>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</si>
  <si>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</si>
  <si>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</si>
  <si>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</si>
  <si>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</si>
  <si>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</si>
  <si>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</si>
  <si>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</si>
  <si>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</si>
  <si>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</si>
  <si>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</si>
  <si>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</si>
  <si>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</si>
  <si>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</si>
  <si>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</si>
  <si>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</si>
  <si>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</si>
  <si>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</si>
  <si>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</si>
  <si>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</si>
  <si>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</si>
  <si>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</si>
  <si>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</si>
  <si>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</si>
  <si>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</si>
  <si>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</si>
  <si>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</si>
  <si>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</si>
  <si>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</si>
  <si>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</si>
  <si>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</si>
  <si>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</si>
  <si>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</si>
  <si>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</si>
  <si>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</si>
  <si>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</si>
  <si>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</si>
  <si>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</si>
  <si>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</si>
  <si>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</si>
  <si>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</si>
  <si>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</si>
  <si>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</si>
  <si>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</si>
  <si>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</si>
  <si>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</si>
  <si>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</si>
  <si>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</si>
  <si>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</si>
  <si>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</si>
  <si>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</si>
  <si>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</si>
  <si>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</si>
  <si>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</si>
  <si>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</si>
  <si>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</si>
  <si>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</si>
  <si>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</si>
  <si>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</si>
  <si>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</si>
  <si>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</si>
  <si>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</si>
  <si>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</si>
  <si>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</si>
  <si>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</si>
  <si>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</si>
  <si>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</si>
  <si>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</si>
  <si>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</si>
  <si>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</si>
  <si>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</si>
  <si>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</si>
  <si>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</si>
  <si>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</si>
  <si>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</si>
  <si>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</si>
  <si>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</si>
  <si>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</si>
  <si>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</si>
  <si>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</si>
  <si>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</si>
  <si>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</si>
  <si>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</si>
  <si>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</si>
  <si>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</si>
  <si>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</si>
  <si>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</si>
  <si>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</si>
  <si>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</si>
  <si>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</si>
  <si>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</si>
  <si>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</si>
  <si>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</si>
  <si>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</si>
  <si>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</si>
  <si>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</si>
  <si>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</si>
  <si>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</si>
  <si>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</si>
  <si>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</si>
  <si>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</si>
  <si>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</si>
  <si>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</si>
  <si>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</si>
  <si>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</si>
  <si>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</si>
  <si>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</si>
  <si>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</si>
  <si>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</si>
  <si>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</si>
  <si>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</si>
  <si>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</si>
  <si>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</si>
  <si>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</si>
  <si>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</si>
  <si>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</si>
  <si>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</si>
  <si>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</si>
  <si>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</si>
  <si>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</si>
  <si>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</si>
  <si>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</si>
  <si>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</si>
  <si>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</si>
  <si>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</si>
  <si>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</si>
  <si>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</si>
  <si>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</si>
  <si>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</si>
  <si>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</si>
  <si>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</si>
  <si>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</si>
  <si>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</si>
  <si>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</si>
  <si>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</si>
  <si>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</si>
  <si>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</si>
  <si>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</si>
  <si>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</si>
  <si>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</si>
  <si>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</si>
  <si>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</si>
  <si>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</si>
  <si>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</si>
  <si>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</si>
  <si>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</si>
  <si>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</si>
  <si>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</si>
  <si>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</si>
  <si>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</si>
  <si>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</si>
  <si>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</si>
  <si>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</si>
  <si>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</si>
  <si>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</si>
  <si>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</si>
  <si>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</si>
  <si>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</si>
  <si>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</si>
  <si>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</si>
  <si>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</si>
  <si>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</si>
  <si>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</si>
  <si>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</si>
  <si>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</si>
  <si>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</si>
  <si>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</si>
  <si>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</si>
  <si>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</si>
  <si>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</si>
  <si>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</si>
  <si>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</si>
  <si>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</si>
  <si>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</si>
  <si>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</si>
  <si>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</si>
  <si>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</si>
  <si>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</si>
  <si>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</si>
  <si>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</si>
  <si>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</si>
  <si>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</si>
  <si>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</si>
  <si>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</si>
  <si>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</si>
  <si>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</si>
  <si>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</si>
  <si>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</si>
  <si>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</si>
  <si>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</si>
  <si>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</si>
  <si>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</si>
  <si>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</si>
  <si>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</si>
  <si>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</si>
  <si>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</si>
  <si>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</si>
  <si>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</si>
  <si>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</si>
  <si>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</si>
  <si>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</si>
  <si>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</si>
  <si>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</si>
  <si>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</si>
  <si>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</si>
  <si>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</si>
  <si>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</si>
  <si>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</si>
  <si>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</si>
  <si>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</si>
  <si>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</si>
  <si>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</si>
  <si>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</si>
  <si>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</si>
  <si>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</si>
  <si>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</si>
  <si>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</si>
  <si>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</si>
  <si>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</si>
  <si>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</si>
  <si>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</si>
  <si>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</si>
  <si>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</si>
  <si>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</si>
  <si>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</si>
  <si>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</si>
  <si>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</si>
  <si>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</si>
  <si>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</si>
  <si>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</si>
  <si>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</si>
  <si>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</si>
  <si>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</si>
  <si>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</si>
  <si>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</si>
  <si>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</si>
  <si>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</si>
  <si>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</si>
  <si>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</si>
  <si>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</si>
  <si>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</si>
  <si>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</si>
  <si>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</si>
  <si>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</si>
  <si>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</si>
  <si>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</si>
  <si>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</si>
  <si>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</si>
  <si>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</si>
  <si>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</si>
  <si>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</si>
  <si>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</si>
  <si>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</si>
  <si>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</si>
  <si>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</si>
  <si>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</si>
  <si>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</si>
  <si>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</si>
  <si>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</si>
  <si>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</si>
  <si>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</si>
  <si>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</si>
  <si>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</si>
  <si>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</si>
  <si>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</si>
  <si>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</si>
  <si>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</si>
  <si>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</si>
  <si>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</si>
  <si>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</si>
  <si>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</si>
  <si>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</si>
  <si>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</si>
  <si>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</si>
  <si>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</si>
  <si>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</si>
  <si>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</si>
  <si>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</si>
  <si>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</si>
  <si>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</si>
  <si>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</si>
  <si>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</si>
  <si>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</si>
  <si>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</si>
  <si>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</si>
  <si>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</si>
  <si>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</si>
  <si>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</si>
  <si>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</si>
  <si>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</si>
  <si>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</si>
  <si>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</si>
  <si>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</si>
  <si>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</si>
  <si>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</si>
  <si>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</si>
  <si>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</si>
  <si>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</si>
  <si>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</si>
  <si>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</si>
  <si>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</si>
  <si>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</si>
  <si>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</si>
  <si>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</si>
  <si>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</si>
  <si>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</si>
  <si>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</si>
  <si>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</si>
  <si>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</si>
  <si>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</si>
  <si>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</si>
  <si>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</si>
  <si>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</si>
  <si>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</si>
  <si>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</si>
  <si>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</si>
  <si>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</si>
  <si>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</si>
  <si>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</si>
  <si>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</si>
  <si>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</si>
  <si>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</si>
  <si>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</si>
  <si>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</si>
  <si>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</si>
  <si>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</si>
  <si>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</si>
  <si>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</si>
  <si>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</si>
  <si>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</si>
  <si>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</si>
  <si>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</si>
  <si>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</si>
  <si>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</si>
  <si>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</si>
  <si>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</si>
  <si>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</si>
  <si>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</si>
  <si>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</si>
  <si>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</si>
  <si>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</si>
  <si>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</si>
  <si>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</si>
  <si>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</si>
  <si>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</si>
  <si>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</si>
  <si>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</si>
  <si>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</si>
  <si>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</si>
  <si>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</si>
  <si>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</si>
  <si>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</si>
  <si>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</si>
  <si>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</si>
  <si>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</si>
  <si>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</si>
  <si>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</si>
  <si>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</si>
  <si>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</si>
  <si>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</si>
  <si>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</si>
  <si>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</si>
  <si>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</si>
  <si>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</si>
  <si>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</si>
  <si>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</si>
  <si>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</si>
  <si>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</si>
  <si>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</si>
  <si>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</si>
  <si>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</si>
  <si>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</si>
  <si>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</si>
  <si>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</si>
  <si>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</si>
  <si>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</si>
  <si>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</si>
  <si>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</si>
  <si>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</si>
  <si>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</si>
  <si>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</si>
  <si>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</si>
  <si>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</si>
  <si>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</si>
  <si>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</si>
  <si>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</si>
  <si>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</si>
  <si>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</si>
  <si>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</si>
  <si>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</si>
  <si>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</si>
  <si>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</si>
  <si>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</si>
  <si>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</si>
  <si>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</si>
  <si>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</si>
  <si>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</si>
  <si>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</si>
  <si>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</si>
  <si>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</si>
  <si>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</si>
  <si>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</si>
  <si>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</si>
  <si>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</si>
  <si>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</si>
  <si>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</si>
  <si>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</si>
  <si>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</si>
  <si>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</si>
  <si>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</si>
  <si>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</si>
  <si>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</si>
  <si>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</si>
  <si>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</si>
  <si>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</si>
  <si>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</si>
  <si>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</si>
  <si>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</si>
  <si>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</si>
  <si>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</si>
  <si>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</si>
  <si>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</si>
  <si>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</si>
  <si>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</si>
  <si>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</si>
  <si>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</si>
  <si>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</si>
  <si>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</si>
  <si>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</si>
  <si>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</si>
  <si>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</si>
  <si>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</si>
  <si>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</si>
  <si>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</si>
  <si>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</si>
  <si>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</si>
  <si>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</si>
  <si>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</si>
  <si>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</si>
  <si>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</si>
  <si>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</si>
  <si>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</si>
  <si>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</si>
  <si>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</si>
  <si>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</si>
  <si>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</si>
  <si>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</si>
  <si>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</si>
  <si>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</si>
  <si>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</si>
  <si>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</si>
  <si>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</si>
  <si>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</si>
  <si>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</si>
  <si>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</si>
  <si>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</si>
  <si>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</si>
  <si>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</si>
  <si>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</si>
  <si>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</si>
  <si>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</si>
  <si>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</si>
  <si>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</si>
  <si>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</si>
  <si>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</si>
  <si>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</si>
  <si>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</si>
  <si>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</si>
  <si>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</si>
  <si>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</si>
  <si>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</si>
  <si>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</si>
  <si>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</si>
  <si>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</si>
  <si>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</si>
  <si>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</si>
  <si>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</si>
  <si>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</si>
  <si>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</si>
  <si>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</si>
  <si>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</si>
  <si>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</si>
  <si>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</si>
  <si>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</si>
  <si>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</si>
  <si>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</si>
  <si>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</si>
  <si>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</si>
  <si>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</si>
  <si>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</si>
  <si>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</si>
  <si>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</si>
  <si>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</si>
  <si>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</si>
  <si>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</si>
  <si>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</si>
  <si>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</si>
  <si>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</si>
  <si>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</si>
  <si>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</si>
  <si>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</si>
  <si>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</si>
  <si>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</si>
  <si>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</si>
  <si>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</si>
  <si>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</si>
  <si>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</si>
  <si>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</si>
  <si>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</si>
  <si>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</si>
  <si>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</si>
  <si>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</si>
  <si>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</si>
  <si>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</si>
  <si>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</si>
  <si>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</si>
  <si>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</si>
  <si>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</si>
  <si>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</si>
  <si>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</si>
  <si>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</si>
  <si>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</si>
  <si>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</si>
  <si>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</si>
  <si>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</si>
  <si>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</si>
  <si>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</si>
  <si>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</si>
  <si>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</si>
  <si>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</si>
  <si>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</si>
  <si>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</si>
  <si>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</si>
  <si>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</si>
  <si>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</si>
  <si>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</si>
  <si>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</si>
  <si>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</si>
  <si>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</si>
  <si>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</si>
  <si>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</si>
  <si>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</si>
  <si>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</si>
  <si>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</si>
  <si>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</si>
  <si>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</si>
  <si>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</si>
  <si>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</si>
  <si>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</si>
  <si>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</si>
  <si>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</si>
  <si>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</si>
  <si>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</si>
  <si>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</si>
  <si>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</si>
  <si>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</si>
  <si>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</si>
  <si>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</si>
  <si>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</si>
  <si>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</si>
  <si>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</si>
  <si>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</si>
  <si>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</si>
  <si>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</si>
  <si>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</si>
  <si>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</si>
  <si>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</si>
  <si>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</si>
  <si>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</si>
  <si>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</si>
  <si>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</si>
  <si>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</si>
  <si>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</si>
  <si>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</si>
  <si>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</si>
  <si>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</si>
  <si>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</si>
  <si>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</si>
  <si>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</si>
  <si>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</si>
  <si>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</si>
  <si>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</si>
  <si>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</si>
  <si>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</si>
  <si>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</si>
  <si>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</si>
  <si>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</si>
  <si>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</si>
  <si>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</si>
  <si>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</si>
  <si>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</si>
  <si>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</si>
  <si>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</si>
  <si>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</si>
  <si>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</si>
  <si>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</si>
  <si>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</si>
  <si>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</si>
  <si>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</si>
  <si>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</si>
  <si>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</si>
  <si>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</si>
  <si>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</si>
  <si>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</si>
  <si>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</si>
  <si>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</si>
  <si>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</si>
  <si>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</si>
  <si>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</si>
  <si>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</si>
  <si>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</si>
  <si>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</si>
  <si>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</si>
  <si>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</si>
  <si>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</si>
  <si>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</si>
  <si>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</si>
  <si>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</si>
  <si>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</si>
  <si>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</si>
  <si>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</si>
  <si>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</si>
  <si>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</si>
  <si>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</si>
  <si>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</si>
  <si>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</si>
  <si>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</si>
  <si>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</si>
  <si>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</si>
  <si>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</si>
  <si>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</si>
  <si>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</si>
  <si>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</si>
  <si>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</si>
  <si>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</si>
  <si>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</si>
  <si>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</si>
  <si>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</si>
  <si>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</si>
  <si>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</si>
  <si>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</si>
  <si>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</si>
  <si>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</si>
  <si>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</si>
  <si>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</si>
  <si>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</si>
  <si>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</si>
  <si>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</si>
  <si>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</si>
  <si>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</si>
  <si>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</si>
  <si>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</si>
  <si>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</si>
  <si>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</si>
  <si>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</si>
  <si>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</si>
  <si>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</si>
  <si>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</si>
  <si>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</si>
  <si>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</si>
  <si>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</si>
  <si>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</si>
  <si>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</si>
  <si>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</si>
  <si>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</si>
  <si>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</si>
  <si>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</si>
  <si>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</si>
  <si>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</si>
  <si>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</si>
  <si>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</si>
  <si>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</si>
  <si>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</si>
  <si>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</si>
  <si>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</si>
  <si>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</si>
  <si>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</si>
  <si>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</si>
  <si>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</si>
  <si>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</si>
  <si>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</si>
  <si>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</si>
  <si>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</si>
  <si>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</si>
  <si>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</si>
  <si>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</si>
  <si>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</si>
  <si>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</si>
  <si>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</si>
  <si>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</si>
  <si>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</si>
  <si>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</si>
  <si>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</si>
  <si>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</si>
  <si>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</si>
  <si>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</si>
  <si>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</si>
  <si>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</si>
  <si>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</si>
  <si>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</si>
  <si>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</si>
  <si>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</si>
  <si>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</si>
  <si>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</si>
  <si>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</si>
  <si>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</si>
  <si>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</si>
  <si>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</si>
  <si>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</si>
  <si>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</si>
  <si>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</si>
  <si>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</si>
  <si>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</si>
  <si>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</si>
  <si>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</si>
  <si>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</si>
  <si>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</si>
  <si>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</si>
  <si>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</si>
  <si>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</si>
  <si>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</si>
  <si>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</si>
  <si>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</si>
  <si>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</si>
  <si>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</si>
  <si>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</si>
  <si>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</si>
  <si>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</si>
  <si>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</si>
  <si>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</si>
  <si>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</si>
  <si>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</si>
  <si>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</si>
  <si>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</si>
  <si>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</si>
  <si>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</si>
  <si>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</si>
  <si>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</si>
  <si>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</si>
  <si>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</si>
  <si>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</si>
  <si>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</si>
  <si>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</si>
  <si>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</si>
  <si>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</si>
  <si>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</si>
  <si>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</si>
  <si>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</si>
  <si>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</si>
  <si>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</si>
  <si>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</si>
  <si>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</si>
  <si>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</si>
  <si>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</si>
  <si>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</si>
  <si>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</si>
  <si>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</si>
  <si>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</si>
  <si>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</si>
  <si>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</si>
  <si>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</si>
  <si>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</si>
  <si>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</si>
  <si>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</si>
  <si>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</si>
  <si>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</si>
  <si>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</si>
  <si>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</si>
  <si>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</si>
  <si>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</si>
  <si>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</si>
  <si>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</si>
  <si>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</si>
  <si>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</si>
  <si>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</si>
  <si>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</si>
  <si>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</si>
  <si>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</si>
  <si>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</si>
  <si>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</si>
  <si>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</si>
  <si>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</si>
  <si>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</si>
  <si>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</si>
  <si>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</si>
  <si>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</si>
  <si>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</si>
  <si>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</si>
  <si>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</si>
  <si>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</si>
  <si>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</si>
  <si>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</si>
  <si>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</si>
  <si>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</si>
  <si>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</si>
  <si>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</si>
  <si>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</si>
  <si>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</si>
  <si>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</si>
  <si>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</si>
  <si>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</si>
  <si>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</si>
  <si>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</si>
  <si>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</si>
  <si>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</si>
  <si>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</si>
  <si>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</si>
  <si>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</si>
  <si>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</si>
  <si>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</si>
  <si>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</si>
  <si>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</si>
  <si>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</si>
  <si>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</si>
  <si>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</si>
  <si>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</si>
  <si>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</si>
  <si>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</si>
  <si>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</si>
  <si>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</si>
  <si>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</si>
  <si>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</si>
  <si>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</si>
  <si>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</si>
  <si>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</si>
  <si>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</si>
  <si>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</si>
  <si>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</si>
  <si>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</si>
  <si>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</si>
  <si>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</si>
  <si>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</si>
  <si>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</si>
  <si>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</si>
  <si>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</si>
  <si>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</si>
  <si>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</si>
  <si>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</si>
  <si>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</si>
  <si>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</si>
  <si>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</si>
  <si>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</si>
  <si>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</si>
  <si>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</si>
  <si>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</si>
  <si>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</si>
  <si>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</si>
  <si>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</si>
  <si>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</si>
  <si>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</si>
  <si>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</si>
  <si>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</si>
  <si>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</si>
  <si>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</si>
  <si>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</si>
  <si>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</si>
  <si>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</si>
  <si>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</si>
  <si>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</si>
  <si>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</si>
  <si>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</si>
  <si>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</si>
  <si>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</si>
  <si>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</si>
  <si>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</si>
  <si>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</si>
  <si>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</si>
  <si>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</si>
  <si>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</si>
  <si>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</si>
  <si>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</si>
  <si>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</si>
  <si>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</si>
  <si>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</si>
  <si>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</si>
  <si>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</si>
  <si>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</si>
  <si>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</si>
  <si>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</si>
  <si>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</si>
  <si>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</si>
  <si>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</si>
  <si>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</si>
  <si>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</si>
  <si>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</si>
  <si>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</si>
  <si>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</si>
  <si>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</si>
  <si>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</si>
  <si>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</si>
  <si>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</si>
  <si>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</si>
  <si>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</si>
  <si>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</si>
  <si>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</si>
  <si>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</si>
  <si>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</si>
  <si>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</si>
  <si>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</si>
  <si>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</si>
  <si>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</si>
  <si>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</si>
  <si>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</si>
  <si>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</si>
  <si>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</si>
  <si>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</si>
  <si>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</si>
  <si>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</si>
  <si>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</si>
  <si>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</si>
  <si>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</si>
  <si>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</si>
  <si>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</si>
  <si>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</si>
  <si>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</si>
  <si>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</si>
  <si>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</si>
  <si>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</si>
  <si>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</si>
  <si>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</si>
  <si>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</si>
  <si>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</si>
  <si>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</si>
  <si>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</si>
  <si>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</si>
  <si>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</si>
  <si>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</si>
  <si>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</si>
  <si>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</si>
  <si>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</si>
  <si>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</si>
  <si>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</si>
  <si>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</si>
  <si>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</si>
  <si>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</si>
  <si>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</si>
  <si>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</si>
  <si>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</si>
  <si>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</si>
  <si>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</si>
  <si>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</si>
  <si>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</si>
  <si>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</si>
  <si>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</si>
  <si>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</si>
  <si>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</si>
  <si>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</si>
  <si>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</si>
  <si>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</si>
  <si>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</si>
  <si>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</si>
  <si>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</si>
  <si>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</si>
  <si>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</si>
  <si>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</si>
  <si>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</si>
  <si>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</si>
  <si>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</si>
  <si>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</si>
  <si>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</si>
  <si>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</si>
  <si>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</si>
  <si>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</si>
  <si>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</si>
  <si>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</si>
  <si>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</si>
  <si>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</si>
  <si>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</si>
  <si>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</si>
  <si>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</si>
  <si>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</si>
  <si>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</si>
  <si>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</si>
  <si>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</si>
  <si>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</si>
  <si>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</si>
  <si>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</si>
  <si>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</si>
  <si>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</si>
  <si>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</si>
  <si>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</si>
  <si>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</si>
  <si>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</si>
  <si>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</si>
  <si>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</si>
  <si>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</si>
  <si>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</si>
  <si>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</si>
  <si>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</si>
  <si>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</si>
  <si>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</si>
  <si>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</si>
  <si>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</si>
  <si>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</si>
  <si>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</si>
  <si>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</si>
  <si>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</si>
  <si>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</si>
  <si>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</si>
  <si>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</si>
  <si>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</si>
  <si>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</si>
  <si>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</si>
  <si>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</si>
  <si>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</si>
  <si>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</si>
  <si>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</si>
  <si>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</si>
  <si>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</si>
  <si>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</si>
  <si>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</si>
  <si>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</si>
  <si>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</si>
  <si>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</si>
  <si>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</si>
  <si>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</si>
  <si>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</si>
  <si>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</si>
  <si>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</si>
  <si>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</si>
  <si>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</si>
  <si>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</si>
  <si>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</si>
  <si>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</si>
  <si>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</si>
  <si>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</si>
  <si>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</si>
  <si>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</si>
  <si>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</si>
  <si>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</si>
  <si>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</si>
  <si>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</si>
  <si>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</si>
  <si>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</si>
  <si>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</si>
  <si>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</si>
  <si>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</si>
  <si>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</si>
  <si>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</si>
  <si>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</si>
  <si>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</si>
  <si>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</si>
  <si>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</si>
  <si>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</si>
  <si>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</si>
  <si>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</si>
  <si>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</si>
  <si>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</si>
  <si>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</si>
  <si>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</si>
  <si>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</si>
  <si>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</si>
  <si>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</si>
  <si>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</si>
  <si>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</si>
  <si>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</si>
  <si>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</si>
  <si>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</si>
  <si>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</si>
  <si>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</si>
  <si>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</si>
  <si>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</si>
  <si>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</si>
  <si>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</si>
  <si>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</si>
  <si>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</si>
  <si>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</si>
  <si>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</si>
  <si>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</si>
  <si>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</si>
  <si>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</si>
  <si>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</si>
  <si>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</si>
  <si>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</si>
  <si>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</si>
  <si>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</si>
  <si>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</si>
  <si>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</si>
  <si>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</si>
  <si>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</si>
  <si>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</si>
  <si>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</si>
  <si>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</si>
  <si>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</si>
  <si>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</si>
  <si>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</si>
  <si>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</si>
  <si>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</si>
  <si>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</si>
  <si>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</si>
  <si>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</si>
  <si>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</si>
  <si>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</si>
  <si>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</si>
  <si>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</si>
  <si>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</si>
  <si>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</si>
  <si>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</si>
  <si>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</si>
  <si>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</si>
  <si>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</si>
  <si>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</si>
  <si>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</si>
  <si>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</si>
  <si>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</si>
  <si>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</si>
  <si>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</si>
  <si>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</si>
  <si>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</si>
  <si>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</si>
  <si>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</si>
  <si>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</si>
  <si>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</si>
  <si>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</si>
  <si>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</si>
  <si>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</si>
  <si>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</si>
  <si>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</si>
  <si>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</si>
  <si>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</si>
  <si>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</si>
  <si>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</si>
  <si>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</si>
  <si>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</si>
  <si>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</si>
  <si>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</si>
  <si>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</si>
  <si>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</si>
  <si>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</si>
  <si>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</si>
  <si>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</si>
  <si>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</si>
  <si>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</si>
  <si>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</si>
  <si>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</si>
  <si>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</si>
  <si>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</si>
  <si>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</si>
  <si>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</si>
  <si>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</si>
  <si>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</si>
  <si>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</si>
  <si>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</si>
  <si>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</si>
  <si>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</si>
  <si>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</si>
  <si>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</si>
  <si>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</si>
  <si>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</si>
  <si>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</si>
  <si>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</si>
  <si>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</si>
  <si>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</si>
  <si>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</si>
  <si>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</si>
  <si>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</si>
  <si>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</si>
  <si>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</si>
  <si>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</si>
  <si>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</si>
  <si>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</si>
  <si>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</si>
  <si>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</si>
  <si>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</si>
  <si>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</si>
  <si>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</si>
  <si>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</si>
  <si>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</si>
  <si>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</si>
  <si>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</si>
  <si>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</si>
  <si>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</si>
  <si>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</si>
  <si>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</si>
  <si>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</si>
  <si>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</si>
  <si>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</si>
  <si>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</si>
  <si>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</si>
  <si>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</si>
  <si>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</si>
  <si>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</si>
  <si>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</si>
  <si>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</si>
  <si>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</si>
  <si>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</si>
  <si>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</si>
  <si>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</si>
  <si>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</si>
  <si>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</si>
  <si>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</si>
  <si>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</si>
  <si>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</si>
  <si>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</si>
  <si>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</si>
  <si>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</si>
  <si>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</si>
  <si>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</si>
  <si>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</si>
  <si>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</si>
  <si>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</si>
  <si>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</si>
  <si>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</si>
  <si>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</si>
  <si>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</si>
  <si>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</si>
  <si>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</si>
  <si>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</si>
  <si>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</si>
  <si>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</si>
  <si>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</si>
  <si>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</si>
  <si>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</si>
  <si>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</si>
  <si>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</si>
  <si>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</si>
  <si>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</si>
  <si>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</si>
  <si>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</si>
  <si>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</si>
  <si>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</si>
  <si>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</si>
  <si>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</si>
  <si>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</si>
  <si>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</si>
  <si>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</si>
  <si>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</si>
  <si>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</si>
  <si>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</si>
  <si>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</si>
  <si>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</si>
  <si>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</si>
  <si>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</si>
  <si>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</si>
  <si>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</si>
  <si>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</si>
  <si>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</si>
  <si>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</si>
  <si>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</si>
  <si>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</si>
  <si>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</si>
  <si>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</si>
  <si>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</si>
  <si>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</si>
  <si>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</si>
  <si>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</si>
  <si>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</si>
  <si>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</si>
  <si>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</si>
  <si>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</si>
  <si>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</si>
  <si>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</si>
  <si>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</si>
  <si>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</si>
  <si>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</si>
  <si>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</si>
  <si>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</si>
  <si>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</si>
  <si>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</si>
  <si>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</si>
  <si>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</si>
  <si>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</si>
  <si>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</si>
  <si>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</si>
  <si>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</si>
  <si>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</si>
  <si>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</si>
  <si>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</si>
  <si>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</si>
  <si>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</si>
  <si>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</si>
  <si>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</si>
  <si>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</si>
  <si>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</si>
  <si>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</si>
  <si>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</si>
  <si>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</si>
  <si>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</si>
  <si>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</si>
  <si>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</si>
  <si>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</si>
  <si>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</si>
  <si>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</si>
  <si>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</si>
  <si>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</si>
  <si>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</si>
  <si>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</si>
  <si>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</si>
  <si>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</si>
  <si>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</si>
  <si>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</si>
  <si>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</si>
  <si>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</si>
  <si>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</si>
  <si>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</si>
  <si>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</si>
  <si>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</si>
  <si>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</si>
  <si>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</si>
  <si>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</si>
  <si>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</si>
  <si>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</si>
  <si>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</si>
  <si>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</si>
  <si>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</si>
  <si>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</si>
  <si>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</si>
  <si>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</si>
  <si>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</si>
  <si>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</si>
  <si>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</si>
  <si>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</si>
  <si>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</si>
  <si>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</si>
  <si>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</si>
  <si>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</si>
  <si>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</si>
  <si>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</si>
  <si>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</si>
  <si>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</si>
  <si>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</si>
  <si>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</si>
  <si>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</si>
  <si>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</si>
  <si>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</si>
  <si>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</si>
  <si>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</si>
  <si>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</si>
  <si>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</si>
  <si>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</si>
  <si>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</si>
  <si>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</si>
  <si>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</si>
  <si>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</si>
  <si>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</si>
  <si>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</si>
  <si>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</si>
  <si>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</si>
  <si>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</si>
  <si>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</si>
  <si>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</si>
  <si>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</si>
  <si>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</si>
  <si>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</si>
  <si>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</si>
  <si>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</si>
  <si>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</si>
  <si>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</si>
  <si>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</si>
  <si>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</si>
  <si>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</si>
  <si>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</si>
  <si>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</si>
  <si>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</si>
  <si>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</si>
  <si>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</si>
  <si>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</si>
  <si>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</si>
  <si>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</si>
  <si>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</si>
  <si>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</si>
  <si>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</si>
  <si>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</si>
  <si>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</si>
  <si>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</si>
  <si>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</si>
  <si>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</si>
  <si>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</si>
  <si>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</si>
  <si>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</si>
  <si>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</si>
  <si>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</si>
  <si>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</si>
  <si>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</si>
  <si>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</si>
  <si>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</si>
  <si>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</si>
  <si>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</si>
  <si>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</si>
  <si>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</si>
  <si>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</si>
  <si>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</si>
  <si>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</si>
  <si>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</si>
  <si>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</si>
  <si>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</si>
  <si>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</si>
  <si>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</si>
  <si>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</si>
  <si>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</si>
  <si>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</si>
  <si>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</si>
  <si>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</si>
  <si>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</si>
  <si>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</si>
  <si>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</si>
  <si>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</si>
  <si>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</si>
  <si>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</si>
  <si>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</si>
  <si>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</si>
  <si>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</si>
  <si>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</si>
  <si>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</si>
  <si>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</si>
  <si>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</si>
  <si>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</si>
  <si>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</si>
  <si>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</si>
  <si>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</si>
  <si>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</si>
  <si>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</si>
  <si>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</si>
  <si>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</si>
  <si>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</si>
  <si>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</si>
  <si>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</si>
  <si>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</si>
  <si>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</si>
  <si>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</si>
  <si>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</si>
  <si>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</si>
  <si>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</si>
  <si>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</si>
  <si>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</si>
  <si>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</si>
  <si>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</si>
  <si>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</si>
  <si>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</si>
  <si>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</si>
  <si>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</si>
  <si>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</si>
  <si>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</si>
  <si>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</si>
  <si>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</si>
  <si>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</si>
  <si>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</si>
  <si>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</si>
  <si>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</si>
  <si>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</si>
  <si>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</si>
  <si>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</si>
  <si>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</si>
  <si>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</si>
  <si>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</si>
  <si>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</si>
  <si>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</si>
  <si>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</si>
  <si>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</si>
  <si>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</si>
  <si>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</si>
  <si>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</si>
  <si>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</si>
  <si>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</si>
  <si>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</si>
  <si>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</si>
  <si>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</si>
  <si>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</si>
  <si>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</si>
  <si>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</si>
  <si>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</si>
  <si>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</si>
  <si>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</si>
  <si>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</si>
  <si>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</si>
  <si>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</si>
  <si>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</si>
  <si>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</si>
  <si>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</si>
  <si>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</si>
  <si>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</si>
  <si>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</si>
  <si>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</si>
  <si>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</si>
  <si>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</si>
  <si>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</si>
  <si>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</si>
  <si>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</si>
  <si>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</si>
  <si>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</si>
  <si>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</si>
  <si>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</si>
  <si>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</si>
  <si>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</si>
  <si>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</si>
  <si>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</si>
  <si>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</si>
  <si>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</si>
  <si>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</si>
  <si>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</si>
  <si>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</si>
  <si>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</si>
  <si>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</si>
  <si>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</si>
  <si>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</si>
  <si>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</si>
  <si>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</si>
  <si>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</si>
  <si>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</si>
  <si>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</si>
  <si>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</si>
  <si>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</si>
  <si>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</si>
  <si>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</si>
  <si>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</si>
  <si>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</si>
  <si>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</si>
  <si>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</si>
  <si>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</si>
  <si>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</si>
  <si>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</si>
  <si>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</si>
  <si>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</si>
  <si>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</si>
  <si>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</si>
  <si>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</si>
  <si>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</si>
  <si>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</si>
  <si>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</si>
  <si>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</si>
  <si>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</si>
  <si>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</si>
  <si>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</si>
  <si>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</si>
  <si>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</si>
  <si>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</si>
  <si>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</si>
  <si>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</si>
  <si>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</si>
  <si>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</si>
  <si>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</si>
  <si>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</si>
  <si>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</si>
  <si>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</si>
  <si>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</si>
  <si>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</si>
  <si>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</si>
  <si>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</si>
  <si>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</si>
  <si>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</si>
  <si>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</si>
  <si>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</si>
  <si>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</si>
  <si>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</si>
  <si>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</si>
  <si>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</si>
  <si>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</si>
  <si>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</si>
  <si>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</si>
  <si>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</si>
  <si>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</si>
  <si>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</si>
  <si>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</si>
  <si>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</si>
  <si>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</si>
  <si>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</si>
  <si>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</si>
  <si>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</si>
  <si>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</si>
  <si>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</si>
  <si>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</si>
  <si>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</si>
  <si>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</si>
  <si>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</si>
  <si>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</si>
  <si>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</si>
  <si>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</si>
  <si>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</si>
  <si>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</si>
  <si>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</si>
  <si>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</si>
  <si>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</si>
  <si>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</si>
  <si>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</si>
  <si>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</si>
  <si>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</si>
  <si>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</si>
  <si>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</si>
  <si>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</si>
  <si>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</si>
  <si>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</si>
  <si>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</si>
  <si>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</si>
  <si>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</si>
  <si>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</si>
  <si>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</si>
  <si>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</si>
  <si>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</si>
  <si>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</si>
  <si>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</si>
  <si>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</si>
  <si>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</si>
  <si>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</si>
  <si>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</si>
  <si>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</si>
  <si>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</si>
  <si>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</si>
  <si>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</si>
  <si>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</si>
  <si>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</si>
  <si>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</si>
  <si>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</si>
  <si>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</si>
  <si>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</si>
  <si>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</si>
  <si>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</si>
  <si>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</si>
  <si>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</si>
  <si>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</si>
  <si>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</si>
  <si>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</si>
  <si>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</si>
  <si>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</si>
  <si>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</si>
  <si>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</si>
  <si>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</si>
  <si>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</si>
  <si>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</si>
  <si>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</si>
  <si>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</si>
  <si>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</si>
  <si>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</si>
  <si>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</si>
  <si>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</si>
  <si>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</si>
  <si>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</si>
  <si>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</si>
  <si>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</si>
  <si>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</si>
  <si>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</si>
  <si>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</si>
  <si>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</si>
  <si>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</si>
  <si>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</si>
  <si>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</si>
  <si>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</si>
  <si>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</si>
  <si>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</si>
  <si>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</si>
  <si>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</si>
  <si>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</si>
  <si>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</si>
  <si>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</si>
  <si>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</si>
  <si>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</si>
  <si>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</si>
  <si>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</si>
  <si>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</si>
  <si>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</si>
  <si>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</si>
  <si>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</si>
  <si>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</si>
  <si>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</si>
  <si>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</si>
  <si>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</si>
  <si>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</si>
  <si>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</si>
  <si>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</si>
  <si>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</si>
  <si>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</si>
  <si>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</si>
  <si>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</si>
  <si>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</si>
  <si>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</si>
  <si>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</si>
  <si>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</si>
  <si>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</si>
  <si>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</si>
  <si>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</si>
  <si>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</si>
  <si>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</si>
  <si>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</si>
  <si>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</si>
  <si>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</si>
  <si>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</si>
  <si>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</si>
  <si>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</si>
  <si>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</si>
  <si>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</si>
  <si>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</si>
  <si>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</si>
  <si>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</si>
  <si>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</si>
  <si>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</si>
  <si>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</si>
  <si>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</si>
  <si>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</si>
  <si>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</si>
  <si>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</si>
  <si>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</si>
  <si>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</si>
  <si>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</si>
  <si>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</si>
  <si>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</si>
  <si>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</si>
  <si>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</si>
  <si>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</si>
  <si>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</si>
  <si>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</si>
  <si>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</si>
  <si>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</si>
  <si>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</si>
  <si>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</si>
  <si>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</si>
  <si>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</si>
  <si>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</si>
  <si>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</si>
  <si>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</si>
  <si>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</si>
  <si>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</si>
  <si>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</si>
  <si>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</si>
  <si>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</si>
  <si>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</si>
  <si>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</si>
  <si>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</si>
  <si>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</si>
  <si>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</si>
  <si>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</si>
  <si>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</si>
  <si>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</si>
  <si>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</si>
  <si>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</si>
  <si>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</si>
  <si>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</si>
  <si>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</si>
  <si>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</si>
  <si>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</si>
  <si>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</si>
  <si>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</si>
  <si>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</si>
  <si>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</si>
  <si>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</si>
  <si>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</si>
  <si>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</si>
  <si>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</si>
  <si>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</si>
  <si>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</si>
  <si>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</si>
  <si>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</si>
  <si>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</si>
  <si>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</si>
  <si>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</si>
  <si>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</si>
  <si>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</si>
  <si>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</si>
  <si>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</si>
  <si>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</si>
  <si>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</si>
  <si>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</si>
  <si>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</si>
  <si>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</si>
  <si>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</si>
  <si>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</si>
  <si>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</si>
  <si>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</si>
  <si>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</si>
  <si>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</si>
  <si>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</si>
  <si>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</si>
  <si>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</si>
  <si>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</si>
  <si>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</si>
  <si>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</si>
  <si>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</si>
  <si>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</si>
  <si>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</si>
  <si>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</si>
  <si>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</si>
  <si>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</si>
  <si>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</si>
  <si>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</si>
  <si>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</si>
  <si>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</si>
  <si>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</si>
  <si>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</si>
  <si>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</si>
  <si>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</si>
  <si>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</si>
  <si>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</si>
  <si>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</si>
  <si>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</si>
  <si>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</si>
  <si>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</si>
  <si>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</si>
  <si>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</si>
  <si>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</si>
  <si>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</si>
  <si>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</si>
  <si>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</si>
  <si>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</si>
  <si>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</si>
  <si>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</si>
  <si>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</si>
  <si>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</si>
  <si>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</si>
  <si>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</si>
  <si>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</si>
  <si>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</si>
  <si>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</si>
  <si>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</si>
  <si>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</si>
  <si>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</si>
  <si>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</si>
  <si>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</si>
  <si>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</si>
  <si>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</si>
  <si>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</si>
  <si>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</si>
  <si>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</si>
  <si>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</si>
  <si>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</si>
  <si>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</si>
  <si>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</si>
  <si>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</si>
  <si>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</si>
  <si>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</si>
  <si>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</si>
  <si>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</si>
  <si>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</si>
  <si>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</si>
  <si>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</si>
  <si>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</si>
  <si>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</si>
  <si>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</si>
  <si>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</si>
  <si>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</si>
  <si>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</si>
  <si>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</si>
  <si>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</si>
  <si>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</si>
  <si>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</si>
  <si>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</si>
  <si>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</si>
  <si>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</si>
  <si>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</si>
  <si>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</si>
  <si>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</si>
  <si>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</si>
  <si>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</si>
  <si>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</si>
  <si>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</si>
  <si>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</si>
  <si>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</si>
  <si>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</si>
  <si>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</si>
  <si>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</si>
  <si>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</si>
  <si>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</si>
  <si>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</si>
  <si>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</si>
  <si>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</si>
  <si>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</si>
  <si>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</si>
  <si>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</si>
  <si>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</si>
  <si>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</si>
  <si>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</si>
  <si>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</si>
  <si>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</si>
  <si>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</si>
  <si>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</si>
  <si>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</si>
  <si>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</si>
  <si>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</si>
  <si>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</si>
  <si>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</si>
  <si>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</si>
  <si>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</si>
  <si>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</si>
  <si>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</si>
  <si>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</si>
  <si>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</si>
  <si>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</si>
  <si>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</si>
  <si>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</si>
  <si>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</si>
  <si>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</si>
  <si>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</si>
  <si>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</si>
  <si>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</si>
  <si>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</si>
  <si>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</si>
  <si>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</si>
  <si>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</si>
  <si>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</si>
  <si>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</si>
  <si>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</si>
  <si>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</si>
  <si>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</si>
  <si>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</si>
  <si>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</si>
  <si>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</si>
  <si>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</si>
  <si>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</si>
  <si>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</si>
  <si>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</si>
  <si>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</si>
  <si>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</si>
  <si>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</si>
  <si>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</si>
  <si>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</si>
  <si>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</si>
  <si>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</si>
  <si>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</si>
  <si>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</si>
  <si>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</si>
  <si>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</si>
  <si>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</si>
  <si>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</si>
  <si>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</si>
  <si>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</si>
  <si>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</si>
  <si>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</si>
  <si>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</si>
  <si>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</si>
  <si>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</si>
  <si>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</si>
  <si>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</si>
  <si>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</si>
  <si>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</si>
  <si>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</si>
  <si>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</si>
  <si>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</si>
  <si>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</si>
  <si>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</si>
  <si>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</si>
  <si>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</si>
  <si>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</si>
  <si>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</si>
  <si>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</si>
  <si>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</si>
  <si>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</si>
  <si>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</si>
  <si>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</si>
  <si>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</si>
  <si>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</si>
  <si>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</si>
  <si>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</si>
  <si>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</si>
  <si>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</si>
  <si>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</si>
  <si>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</si>
  <si>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</si>
  <si>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</si>
  <si>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</si>
  <si>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</si>
  <si>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</si>
  <si>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</si>
  <si>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</si>
  <si>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</si>
  <si>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</si>
  <si>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</si>
  <si>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</si>
  <si>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</si>
  <si>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</si>
  <si>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</si>
  <si>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</si>
  <si>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</si>
  <si>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</si>
  <si>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</si>
  <si>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</si>
  <si>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</si>
  <si>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</si>
  <si>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</si>
  <si>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</si>
  <si>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</si>
  <si>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</si>
  <si>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</si>
  <si>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</si>
  <si>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</si>
  <si>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</si>
  <si>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</si>
  <si>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</si>
  <si>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</si>
  <si>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</si>
  <si>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</si>
  <si>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</si>
  <si>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</si>
  <si>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</si>
  <si>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</si>
  <si>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</si>
  <si>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</si>
  <si>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</si>
  <si>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</si>
  <si>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</si>
  <si>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</si>
  <si>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</si>
  <si>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</si>
  <si>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</si>
  <si>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</si>
  <si>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</si>
  <si>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</si>
  <si>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</si>
  <si>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</si>
  <si>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</si>
  <si>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</si>
  <si>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</si>
  <si>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</si>
  <si>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</si>
  <si>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</si>
  <si>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</si>
  <si>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</si>
  <si>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</si>
  <si>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</si>
  <si>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</si>
  <si>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</si>
  <si>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</si>
  <si>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</si>
  <si>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</si>
  <si>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</si>
  <si>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</si>
  <si>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</si>
  <si>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</si>
  <si>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</si>
  <si>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</si>
  <si>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</si>
  <si>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</si>
  <si>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</si>
  <si>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</si>
  <si>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</si>
  <si>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</si>
  <si>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</si>
  <si>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</si>
  <si>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</si>
  <si>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</si>
  <si>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</si>
  <si>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</si>
  <si>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</si>
  <si>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</si>
  <si>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</si>
  <si>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</si>
  <si>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</si>
  <si>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</si>
  <si>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</si>
  <si>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</si>
  <si>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</si>
  <si>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</si>
  <si>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</si>
  <si>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</si>
  <si>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</si>
  <si>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</si>
  <si>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</si>
  <si>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</si>
  <si>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</si>
  <si>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</si>
  <si>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</si>
  <si>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</si>
  <si>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</si>
  <si>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</si>
  <si>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</si>
  <si>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</si>
  <si>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</si>
  <si>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</si>
  <si>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</si>
  <si>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</si>
  <si>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</si>
  <si>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</si>
  <si>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</si>
  <si>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</si>
  <si>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</si>
  <si>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</si>
  <si>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</si>
  <si>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</si>
  <si>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</si>
  <si>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</si>
  <si>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</si>
  <si>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</si>
  <si>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</si>
  <si>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</si>
  <si>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</si>
  <si>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</si>
  <si>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</si>
  <si>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</si>
  <si>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</si>
  <si>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</si>
  <si>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</si>
  <si>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</si>
  <si>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</si>
  <si>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</si>
  <si>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</si>
  <si>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</si>
  <si>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</si>
  <si>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</si>
  <si>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</si>
  <si>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</si>
  <si>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</si>
  <si>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</si>
  <si>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</si>
  <si>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</si>
  <si>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</si>
  <si>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</si>
  <si>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</si>
  <si>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</si>
  <si>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</si>
  <si>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</si>
  <si>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</si>
  <si>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</si>
  <si>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</si>
  <si>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</si>
  <si>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</si>
  <si>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</si>
  <si>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</si>
  <si>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</si>
  <si>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</si>
  <si>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</si>
  <si>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</si>
  <si>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</si>
  <si>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</si>
  <si>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</si>
  <si>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</si>
  <si>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</si>
  <si>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</si>
  <si>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</si>
  <si>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</si>
  <si>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</si>
  <si>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</si>
  <si>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</si>
  <si>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</si>
  <si>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</si>
  <si>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</si>
  <si>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</si>
  <si>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</si>
  <si>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</si>
  <si>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</si>
  <si>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</si>
  <si>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</si>
  <si>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</si>
  <si>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</si>
  <si>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</si>
  <si>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</si>
  <si>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</si>
  <si>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</si>
  <si>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</si>
  <si>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</si>
  <si>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</si>
  <si>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</si>
  <si>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</si>
  <si>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</si>
  <si>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</si>
  <si>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</si>
  <si>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</si>
  <si>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</si>
  <si>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</si>
  <si>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</si>
  <si>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</si>
  <si>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</si>
  <si>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</si>
  <si>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</si>
  <si>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</si>
  <si>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</si>
  <si>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</si>
  <si>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</si>
  <si>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</si>
  <si>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</si>
  <si>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</si>
  <si>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</si>
  <si>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</si>
  <si>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</si>
  <si>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</si>
  <si>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</si>
  <si>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</si>
  <si>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</si>
  <si>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</si>
  <si>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</si>
  <si>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</si>
  <si>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</si>
  <si>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</si>
  <si>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</si>
  <si>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</si>
  <si>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</si>
  <si>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</si>
  <si>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</si>
  <si>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</si>
  <si>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</si>
  <si>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</si>
  <si>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</si>
  <si>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</si>
  <si>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</si>
  <si>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</si>
  <si>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</si>
  <si>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</si>
  <si>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</si>
  <si>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</si>
  <si>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</si>
  <si>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</si>
  <si>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</si>
  <si>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</si>
  <si>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</si>
  <si>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</si>
  <si>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</si>
  <si>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</si>
  <si>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</si>
  <si>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</si>
  <si>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</si>
  <si>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</si>
  <si>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</si>
  <si>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</si>
  <si>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</si>
  <si>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</si>
  <si>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</si>
  <si>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</si>
  <si>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</si>
  <si>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</si>
  <si>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</si>
  <si>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</si>
  <si>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</si>
  <si>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</si>
  <si>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</si>
  <si>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</si>
  <si>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</si>
  <si>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</si>
  <si>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</si>
  <si>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</si>
  <si>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</si>
  <si>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</si>
  <si>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</si>
  <si>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</si>
  <si>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</si>
  <si>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</si>
  <si>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</si>
  <si>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</si>
  <si>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</si>
  <si>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</si>
  <si>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</si>
  <si>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</si>
  <si>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</si>
  <si>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</si>
  <si>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</si>
  <si>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</si>
  <si>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</si>
  <si>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</si>
  <si>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</si>
  <si>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</si>
  <si>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</si>
  <si>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</si>
  <si>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</si>
  <si>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</si>
  <si>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</si>
  <si>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</si>
  <si>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</si>
  <si>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</si>
  <si>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</si>
  <si>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</si>
  <si>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</si>
  <si>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</si>
  <si>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</si>
  <si>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</si>
  <si>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</si>
  <si>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</si>
  <si>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</si>
  <si>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</si>
  <si>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</si>
  <si>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</si>
  <si>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</si>
  <si>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</si>
  <si>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</si>
  <si>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</si>
  <si>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</si>
  <si>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</si>
  <si>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</si>
  <si>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</si>
  <si>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</si>
  <si>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</si>
  <si>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</si>
  <si>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</si>
  <si>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</si>
  <si>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</si>
  <si>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</si>
  <si>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</si>
  <si>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</si>
  <si>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</si>
  <si>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</si>
  <si>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</si>
  <si>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</si>
  <si>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</si>
  <si>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</si>
  <si>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</si>
  <si>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</si>
  <si>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</si>
  <si>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</si>
  <si>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</si>
  <si>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</si>
  <si>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</si>
  <si>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</si>
  <si>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</si>
  <si>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</si>
  <si>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</si>
  <si>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</si>
  <si>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</si>
  <si>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</si>
  <si>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</si>
  <si>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</si>
  <si>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</si>
  <si>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</si>
  <si>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</si>
  <si>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</si>
  <si>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</si>
  <si>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</si>
  <si>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</si>
  <si>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</si>
  <si>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</si>
  <si>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</si>
  <si>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</si>
  <si>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</si>
  <si>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</si>
  <si>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</si>
  <si>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</si>
  <si>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</si>
  <si>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</si>
  <si>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</si>
  <si>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</si>
  <si>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</si>
  <si>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</si>
  <si>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</si>
  <si>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</si>
  <si>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</si>
  <si>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</si>
  <si>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</si>
  <si>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</si>
  <si>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</si>
  <si>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</si>
  <si>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</si>
  <si>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</si>
  <si>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</si>
  <si>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</si>
  <si>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</si>
  <si>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</si>
  <si>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</si>
  <si>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</si>
  <si>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</si>
  <si>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</si>
  <si>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</si>
  <si>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</si>
  <si>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</si>
  <si>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</si>
  <si>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</si>
  <si>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</si>
  <si>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</si>
  <si>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</si>
  <si>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</si>
  <si>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</si>
  <si>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</si>
  <si>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</si>
  <si>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</si>
  <si>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</si>
  <si>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</si>
  <si>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</si>
  <si>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</si>
  <si>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</si>
  <si>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</si>
  <si>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</si>
  <si>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</si>
  <si>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</si>
  <si>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</si>
  <si>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</si>
  <si>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</si>
  <si>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</si>
  <si>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</si>
  <si>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</si>
  <si>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</si>
  <si>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</si>
  <si>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</si>
  <si>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</si>
  <si>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</si>
  <si>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</si>
  <si>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</si>
  <si>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</si>
  <si>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</si>
  <si>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</si>
  <si>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</si>
  <si>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</si>
  <si>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</si>
  <si>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</si>
  <si>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</si>
  <si>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</si>
  <si>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</si>
  <si>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</si>
  <si>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</si>
  <si>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</si>
  <si>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</si>
  <si>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</si>
  <si>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</si>
  <si>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</si>
  <si>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</si>
  <si>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</si>
  <si>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</si>
  <si>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</si>
  <si>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</si>
  <si>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</si>
  <si>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</si>
  <si>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</si>
  <si>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</si>
  <si>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</si>
  <si>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</si>
  <si>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</si>
  <si>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</si>
  <si>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</si>
  <si>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</si>
  <si>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</si>
  <si>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</si>
  <si>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</si>
  <si>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</si>
  <si>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</si>
  <si>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</si>
  <si>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</si>
  <si>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</si>
  <si>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</si>
  <si>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</si>
  <si>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</si>
  <si>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</si>
  <si>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</si>
  <si>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</si>
  <si>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</si>
  <si>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</si>
  <si>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</si>
  <si>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</si>
  <si>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</si>
  <si>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</si>
  <si>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</si>
  <si>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</si>
  <si>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</si>
  <si>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</si>
  <si>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</si>
  <si>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</si>
  <si>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</si>
  <si>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</si>
  <si>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</si>
  <si>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</si>
  <si>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</si>
  <si>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</si>
  <si>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</si>
  <si>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</si>
  <si>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</si>
  <si>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</si>
  <si>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</si>
  <si>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</si>
  <si>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</si>
  <si>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</si>
  <si>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</si>
  <si>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</si>
  <si>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</si>
  <si>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</si>
  <si>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</si>
  <si>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</si>
  <si>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</si>
  <si>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</si>
  <si>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</si>
  <si>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</si>
  <si>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</si>
  <si>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</si>
  <si>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</si>
  <si>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</si>
  <si>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</si>
  <si>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</si>
  <si>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</si>
  <si>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</si>
  <si>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</si>
  <si>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</si>
  <si>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</si>
  <si>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</si>
  <si>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</si>
  <si>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</si>
  <si>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</si>
  <si>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</si>
  <si>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</si>
  <si>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</si>
  <si>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</si>
  <si>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</si>
  <si>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</si>
  <si>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</si>
  <si>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</si>
  <si>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</si>
  <si>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</si>
  <si>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</si>
  <si>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</si>
  <si>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</si>
  <si>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</si>
  <si>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</si>
  <si>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</si>
  <si>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</si>
  <si>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</si>
  <si>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</si>
  <si>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</si>
  <si>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</si>
  <si>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</si>
  <si>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</si>
  <si>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</si>
  <si>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</si>
  <si>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</si>
  <si>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</si>
  <si>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</si>
  <si>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</si>
  <si>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</si>
  <si>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</si>
  <si>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</si>
  <si>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</si>
  <si>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</si>
  <si>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</si>
  <si>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</si>
  <si>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</si>
  <si>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</si>
  <si>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</si>
  <si>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</si>
  <si>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</si>
  <si>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</si>
  <si>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</si>
  <si>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</si>
  <si>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</si>
  <si>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</si>
  <si>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</si>
  <si>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</si>
  <si>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</si>
  <si>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</si>
  <si>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</si>
  <si>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</si>
  <si>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</si>
  <si>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</si>
  <si>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</si>
  <si>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</si>
  <si>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</si>
  <si>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</si>
  <si>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</si>
  <si>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</si>
  <si>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</si>
  <si>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</si>
  <si>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</si>
  <si>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</si>
  <si>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</si>
  <si>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</si>
  <si>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</si>
  <si>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</si>
  <si>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</si>
  <si>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</si>
  <si>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</si>
  <si>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</si>
  <si>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</si>
  <si>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</si>
  <si>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</si>
  <si>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</si>
  <si>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</si>
  <si>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</si>
  <si>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</si>
  <si>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</si>
  <si>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</si>
  <si>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</si>
  <si>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</si>
  <si>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</si>
  <si>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</si>
  <si>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</si>
  <si>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</si>
  <si>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</si>
  <si>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</si>
  <si>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</si>
  <si>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</si>
  <si>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</si>
  <si>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</si>
  <si>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</si>
  <si>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</si>
  <si>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</si>
  <si>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</si>
  <si>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</si>
  <si>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</si>
  <si>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</si>
  <si>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</si>
  <si>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</si>
  <si>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</si>
  <si>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</si>
  <si>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</si>
  <si>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</si>
  <si>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</si>
  <si>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</si>
  <si>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</si>
  <si>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</si>
  <si>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</si>
  <si>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</si>
  <si>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</si>
  <si>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</si>
  <si>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</si>
  <si>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</si>
  <si>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</si>
  <si>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</si>
  <si>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</si>
  <si>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</si>
  <si>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</si>
  <si>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</si>
  <si>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</si>
  <si>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</si>
  <si>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</si>
  <si>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</si>
  <si>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</si>
  <si>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</si>
  <si>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</si>
  <si>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</si>
  <si>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</si>
  <si>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</si>
  <si>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</si>
  <si>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</si>
  <si>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</si>
  <si>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</si>
  <si>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</si>
  <si>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</si>
  <si>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</si>
  <si>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</si>
  <si>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</si>
  <si>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</si>
  <si>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</si>
  <si>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</si>
  <si>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</si>
  <si>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</si>
  <si>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</si>
  <si>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</si>
  <si>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</si>
  <si>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</si>
  <si>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</si>
  <si>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</si>
  <si>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</si>
  <si>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</si>
  <si>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</si>
  <si>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</si>
  <si>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</si>
  <si>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</si>
  <si>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</si>
  <si>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</si>
  <si>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</si>
  <si>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</si>
  <si>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</si>
  <si>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</si>
  <si>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</si>
  <si>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</si>
  <si>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</si>
  <si>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</si>
  <si>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</si>
  <si>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</si>
  <si>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</si>
  <si>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</si>
  <si>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</si>
  <si>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</si>
  <si>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</si>
  <si>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</si>
  <si>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</si>
  <si>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</si>
  <si>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</si>
  <si>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</si>
  <si>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</si>
  <si>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</si>
  <si>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</si>
  <si>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</si>
  <si>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</si>
  <si>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</si>
  <si>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</si>
  <si>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</si>
  <si>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</si>
  <si>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</si>
  <si>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</si>
  <si>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</si>
  <si>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</si>
  <si>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</si>
  <si>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</si>
  <si>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</si>
  <si>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</si>
  <si>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</si>
  <si>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</si>
  <si>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</si>
  <si>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</si>
  <si>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</si>
  <si>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</si>
  <si>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</si>
  <si>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</si>
  <si>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</si>
  <si>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</si>
  <si>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</si>
  <si>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</si>
  <si>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</si>
  <si>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</si>
  <si>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</si>
  <si>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</si>
  <si>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</si>
  <si>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</si>
  <si>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</si>
  <si>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</si>
  <si>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</si>
  <si>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</si>
  <si>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</si>
  <si>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</si>
  <si>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</si>
  <si>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</si>
  <si>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</si>
  <si>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</si>
  <si>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</si>
  <si>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</si>
  <si>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</si>
  <si>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</si>
  <si>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</si>
  <si>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</si>
  <si>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</si>
  <si>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</si>
  <si>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</si>
  <si>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</si>
  <si>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</si>
  <si>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</si>
  <si>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</si>
  <si>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</si>
  <si>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</si>
  <si>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</si>
  <si>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</si>
  <si>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</si>
  <si>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</si>
  <si>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</si>
  <si>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</si>
  <si>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</si>
  <si>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</si>
  <si>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</si>
  <si>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</si>
  <si>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</si>
  <si>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</si>
  <si>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</si>
  <si>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</si>
  <si>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</si>
  <si>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</si>
  <si>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</si>
  <si>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</si>
  <si>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</si>
  <si>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</si>
  <si>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</si>
  <si>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</si>
  <si>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</si>
  <si>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</si>
  <si>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</si>
  <si>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</si>
  <si>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</si>
  <si>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</si>
  <si>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</si>
  <si>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</si>
  <si>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</si>
  <si>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</si>
  <si>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</si>
  <si>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</si>
  <si>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</si>
  <si>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</si>
  <si>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</si>
  <si>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</si>
  <si>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</si>
  <si>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</si>
  <si>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</si>
  <si>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</si>
  <si>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</si>
  <si>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</si>
  <si>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</si>
  <si>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</si>
  <si>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</si>
  <si>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</si>
  <si>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</si>
  <si>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</si>
  <si>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</si>
  <si>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</si>
  <si>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</si>
  <si>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</si>
  <si>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</si>
  <si>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</si>
  <si>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</si>
  <si>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</si>
  <si>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</si>
  <si>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</si>
  <si>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</si>
  <si>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</si>
  <si>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</si>
  <si>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</si>
  <si>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</si>
  <si>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</si>
  <si>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</si>
  <si>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</si>
  <si>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</si>
  <si>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</si>
  <si>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</si>
  <si>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</si>
  <si>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</si>
  <si>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</si>
  <si>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</si>
  <si>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</si>
  <si>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</si>
  <si>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</si>
  <si>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</si>
  <si>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</si>
  <si>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</si>
  <si>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</si>
  <si>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</si>
  <si>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</si>
  <si>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</si>
  <si>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</si>
  <si>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</si>
  <si>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</si>
  <si>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</si>
  <si>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</si>
  <si>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</si>
  <si>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</si>
  <si>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</si>
  <si>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</si>
  <si>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</si>
  <si>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</si>
  <si>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</si>
  <si>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</si>
  <si>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</si>
  <si>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</si>
  <si>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</si>
  <si>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</si>
  <si>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</si>
  <si>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</si>
  <si>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</si>
  <si>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</si>
  <si>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</si>
  <si>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</si>
  <si>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</si>
  <si>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</si>
  <si>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</si>
  <si>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</si>
  <si>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</si>
  <si>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</si>
  <si>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</si>
  <si>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</si>
  <si>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</si>
  <si>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</si>
  <si>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</si>
  <si>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</si>
  <si>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</si>
  <si>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</si>
  <si>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</si>
  <si>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</si>
  <si>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</si>
  <si>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</si>
  <si>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</si>
  <si>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</si>
  <si>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</si>
  <si>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</si>
  <si>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</si>
  <si>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</si>
  <si>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</si>
  <si>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</si>
  <si>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</si>
  <si>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</si>
  <si>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</si>
  <si>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</si>
  <si>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</si>
  <si>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</si>
  <si>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</si>
  <si>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</si>
  <si>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</si>
  <si>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</si>
  <si>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</si>
  <si>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</si>
  <si>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</si>
  <si>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</si>
  <si>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</si>
  <si>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</si>
  <si>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</si>
  <si>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</si>
  <si>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</si>
  <si>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</si>
  <si>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</si>
  <si>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</si>
  <si>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</si>
  <si>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</si>
  <si>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</si>
  <si>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</si>
  <si>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</si>
  <si>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</si>
  <si>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</si>
  <si>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</si>
  <si>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</si>
  <si>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</si>
  <si>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</si>
  <si>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</si>
  <si>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</si>
  <si>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</si>
  <si>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</si>
  <si>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</si>
  <si>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</si>
  <si>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</si>
  <si>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</si>
  <si>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</si>
  <si>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</si>
  <si>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</si>
  <si>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</si>
  <si>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</si>
  <si>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</si>
  <si>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</si>
  <si>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</si>
  <si>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</si>
  <si>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</si>
  <si>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</si>
  <si>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</si>
  <si>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</si>
  <si>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</si>
  <si>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</si>
  <si>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</si>
  <si>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</si>
  <si>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</si>
  <si>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</si>
  <si>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</si>
  <si>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</si>
  <si>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</si>
  <si>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</si>
  <si>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</si>
  <si>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</si>
  <si>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</si>
  <si>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</si>
  <si>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</si>
  <si>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</si>
  <si>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</si>
  <si>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</si>
  <si>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</si>
  <si>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</si>
  <si>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</si>
  <si>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</si>
  <si>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</si>
  <si>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</si>
  <si>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</si>
  <si>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</si>
  <si>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</si>
  <si>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</si>
  <si>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</si>
  <si>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</si>
  <si>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</si>
  <si>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</si>
  <si>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</si>
  <si>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</si>
  <si>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</si>
  <si>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</si>
  <si>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</si>
  <si>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</si>
  <si>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</si>
  <si>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</si>
  <si>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</si>
  <si>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</si>
  <si>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</si>
  <si>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</si>
  <si>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</si>
  <si>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</si>
  <si>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</si>
  <si>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</si>
  <si>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</si>
  <si>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</si>
  <si>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</si>
  <si>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</si>
  <si>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</si>
  <si>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</si>
  <si>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</si>
  <si>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</si>
  <si>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</si>
  <si>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</si>
  <si>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</si>
  <si>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</si>
  <si>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</si>
  <si>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</si>
  <si>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</si>
  <si>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</si>
  <si>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</si>
  <si>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</si>
  <si>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</si>
  <si>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</si>
  <si>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</si>
  <si>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</si>
  <si>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</si>
  <si>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</si>
  <si>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</si>
  <si>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</si>
  <si>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</si>
  <si>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</si>
  <si>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</si>
  <si>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</si>
  <si>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</si>
  <si>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</si>
  <si>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</si>
  <si>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</si>
  <si>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</si>
  <si>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</si>
  <si>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</si>
  <si>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</si>
  <si>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</si>
  <si>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</si>
  <si>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</si>
  <si>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</si>
  <si>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</si>
  <si>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</si>
  <si>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</si>
  <si>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</si>
  <si>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</si>
  <si>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</si>
  <si>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</si>
  <si>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</si>
  <si>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</si>
  <si>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</si>
  <si>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</si>
  <si>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</si>
  <si>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</si>
  <si>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</si>
  <si>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</si>
  <si>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</si>
  <si>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</si>
  <si>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</si>
  <si>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</si>
  <si>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</si>
  <si>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</si>
  <si>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</si>
  <si>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</si>
  <si>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</si>
  <si>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</si>
  <si>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</si>
  <si>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</si>
  <si>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</si>
  <si>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</si>
  <si>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</si>
  <si>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</si>
  <si>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</si>
  <si>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</si>
  <si>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</si>
  <si>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</si>
  <si>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</si>
  <si>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</si>
  <si>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</si>
  <si>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</si>
  <si>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</si>
  <si>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</si>
  <si>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</si>
  <si>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</si>
  <si>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</si>
  <si>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</si>
  <si>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</si>
  <si>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</si>
  <si>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</si>
  <si>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</si>
  <si>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</si>
  <si>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</si>
  <si>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</si>
  <si>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</si>
  <si>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</si>
  <si>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</si>
  <si>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</si>
  <si>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</si>
  <si>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</si>
  <si>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</si>
  <si>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</si>
  <si>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</si>
  <si>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</si>
  <si>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</si>
  <si>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</si>
  <si>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</si>
  <si>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</si>
  <si>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</si>
  <si>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</si>
  <si>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</si>
  <si>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</si>
  <si>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</si>
  <si>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</si>
  <si>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</si>
  <si>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</si>
  <si>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</si>
  <si>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</si>
  <si>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</si>
  <si>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</si>
  <si>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</si>
  <si>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</si>
  <si>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</si>
  <si>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</si>
  <si>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</si>
  <si>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</si>
  <si>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</si>
  <si>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</si>
  <si>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</si>
  <si>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</si>
  <si>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</si>
  <si>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</si>
  <si>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</si>
  <si>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</si>
  <si>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</si>
  <si>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</si>
  <si>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</si>
  <si>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</si>
  <si>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</si>
  <si>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</si>
  <si>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</si>
  <si>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</si>
  <si>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</si>
  <si>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</si>
  <si>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</si>
  <si>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</si>
  <si>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</si>
  <si>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</si>
  <si>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</si>
  <si>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</si>
  <si>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</si>
  <si>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</si>
  <si>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</si>
  <si>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</si>
  <si>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</si>
  <si>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</si>
  <si>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</si>
  <si>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</si>
  <si>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</si>
  <si>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</si>
  <si>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</si>
  <si>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</si>
  <si>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</si>
  <si>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</si>
  <si>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</si>
  <si>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</si>
  <si>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</si>
  <si>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</si>
  <si>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</si>
  <si>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</si>
  <si>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</si>
  <si>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</si>
  <si>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</si>
  <si>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</si>
  <si>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</si>
  <si>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</si>
  <si>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</si>
  <si>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</si>
  <si>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</si>
  <si>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</si>
  <si>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</si>
  <si>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</si>
  <si>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</si>
  <si>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</si>
  <si>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</si>
  <si>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</si>
  <si>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</si>
  <si>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</si>
  <si>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</si>
  <si>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</si>
  <si>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</si>
  <si>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</si>
  <si>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</si>
  <si>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</si>
  <si>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</si>
  <si>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</si>
  <si>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</si>
  <si>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</si>
  <si>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</si>
  <si>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</si>
  <si>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</si>
  <si>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</si>
  <si>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</si>
  <si>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</si>
  <si>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</si>
  <si>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</si>
  <si>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</si>
  <si>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</si>
  <si>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</si>
  <si>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</si>
  <si>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</si>
  <si>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</si>
  <si>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</si>
  <si>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</si>
  <si>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</si>
  <si>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</si>
  <si>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</si>
  <si>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</si>
  <si>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</si>
  <si>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</si>
  <si>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</si>
  <si>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</si>
  <si>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</si>
  <si>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</si>
  <si>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</si>
  <si>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</si>
  <si>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</si>
  <si>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</si>
  <si>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</si>
  <si>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</si>
  <si>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</si>
  <si>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</si>
  <si>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</si>
  <si>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</si>
  <si>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</si>
  <si>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</si>
  <si>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</si>
  <si>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</si>
  <si>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</si>
  <si>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</si>
  <si>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</si>
  <si>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</si>
  <si>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</si>
  <si>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</si>
  <si>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</si>
  <si>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</si>
  <si>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</si>
  <si>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</si>
  <si>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</si>
  <si>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</si>
  <si>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</si>
  <si>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</si>
  <si>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</si>
  <si>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</si>
  <si>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</si>
  <si>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</si>
  <si>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</si>
  <si>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</si>
  <si>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</si>
  <si>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</si>
  <si>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</si>
  <si>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</si>
  <si>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</si>
  <si>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</si>
  <si>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</si>
  <si>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</si>
  <si>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</si>
  <si>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</si>
  <si>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</si>
  <si>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</si>
  <si>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</si>
  <si>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</si>
  <si>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</si>
  <si>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</si>
  <si>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</si>
  <si>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</si>
  <si>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</si>
  <si>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</si>
  <si>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</si>
  <si>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</si>
  <si>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</si>
  <si>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</si>
  <si>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</si>
  <si>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</si>
  <si>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</si>
  <si>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</si>
  <si>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</si>
  <si>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</si>
  <si>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</si>
  <si>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</si>
  <si>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</si>
  <si>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</si>
  <si>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</si>
  <si>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</si>
  <si>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</si>
  <si>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</si>
  <si>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</si>
  <si>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</si>
  <si>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</si>
  <si>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</si>
  <si>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</si>
  <si>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</si>
  <si>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</si>
  <si>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</si>
  <si>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</si>
  <si>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</si>
  <si>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</si>
  <si>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</si>
  <si>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</si>
  <si>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</si>
  <si>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</si>
  <si>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</si>
  <si>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</si>
  <si>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</si>
  <si>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</si>
  <si>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</si>
  <si>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</si>
  <si>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</si>
  <si>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</si>
  <si>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</si>
  <si>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</si>
  <si>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</si>
  <si>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</si>
  <si>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</si>
  <si>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</si>
  <si>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</si>
  <si>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</si>
  <si>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</si>
  <si>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</si>
  <si>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</si>
  <si>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</si>
  <si>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</si>
  <si>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</si>
  <si>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</si>
  <si>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</si>
  <si>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</si>
  <si>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</si>
  <si>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</si>
  <si>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</si>
  <si>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</si>
  <si>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</si>
  <si>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</si>
  <si>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</si>
  <si>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</si>
  <si>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</si>
  <si>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</si>
  <si>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</si>
  <si>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</si>
  <si>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</si>
  <si>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</si>
  <si>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</si>
  <si>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</si>
  <si>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</si>
  <si>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</si>
  <si>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</si>
  <si>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</si>
  <si>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</si>
  <si>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</si>
  <si>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</si>
  <si>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</si>
  <si>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</si>
  <si>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</si>
  <si>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</si>
  <si>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</si>
  <si>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</si>
  <si>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</si>
  <si>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</si>
  <si>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</si>
  <si>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</si>
  <si>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</si>
  <si>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</si>
  <si>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</si>
  <si>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</si>
  <si>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</si>
  <si>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</si>
  <si>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</si>
  <si>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</si>
  <si>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</si>
  <si>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</si>
  <si>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</si>
  <si>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</si>
  <si>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</si>
  <si>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</si>
  <si>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</si>
  <si>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</si>
  <si>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</si>
  <si>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</si>
  <si>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</si>
  <si>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</si>
  <si>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</si>
  <si>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</si>
  <si>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</si>
  <si>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</si>
  <si>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</si>
  <si>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</si>
  <si>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</si>
  <si>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</si>
  <si>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</si>
  <si>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</si>
  <si>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</si>
  <si>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</si>
  <si>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</si>
  <si>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</si>
  <si>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</si>
  <si>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</si>
  <si>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</si>
  <si>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</si>
  <si>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</si>
  <si>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</si>
  <si>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</si>
  <si>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</si>
  <si>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</si>
  <si>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</si>
  <si>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</si>
  <si>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</si>
  <si>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</si>
  <si>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</si>
  <si>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</si>
  <si>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</si>
  <si>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</si>
  <si>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</si>
  <si>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</si>
  <si>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</si>
  <si>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</si>
  <si>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</si>
  <si>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</si>
  <si>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</si>
  <si>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</si>
  <si>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</si>
  <si>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</si>
  <si>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</si>
  <si>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</si>
  <si>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</si>
  <si>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</si>
  <si>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</si>
  <si>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</si>
  <si>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</si>
  <si>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</si>
  <si>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</si>
  <si>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</si>
  <si>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</si>
  <si>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</si>
  <si>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</si>
  <si>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</si>
  <si>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</si>
  <si>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</si>
  <si>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</si>
  <si>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</si>
  <si>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</si>
  <si>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</si>
  <si>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</si>
  <si>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</si>
  <si>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</si>
  <si>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</si>
  <si>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</si>
  <si>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</si>
  <si>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</si>
  <si>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</si>
  <si>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</si>
  <si>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</si>
  <si>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</si>
  <si>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</si>
  <si>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</si>
  <si>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</si>
  <si>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</si>
  <si>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</si>
  <si>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</si>
  <si>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</si>
  <si>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</si>
  <si>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</si>
  <si>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</si>
  <si>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</si>
  <si>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</si>
  <si>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</si>
  <si>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</si>
  <si>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</si>
  <si>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</si>
  <si>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</si>
  <si>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</si>
  <si>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</si>
  <si>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</si>
  <si>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</si>
  <si>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</si>
  <si>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</si>
  <si>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</si>
  <si>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</si>
  <si>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</si>
  <si>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</si>
  <si>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</si>
  <si>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</si>
  <si>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</si>
  <si>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</si>
  <si>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</si>
  <si>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</si>
  <si>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</si>
  <si>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</si>
  <si>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</si>
  <si>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</si>
  <si>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</si>
  <si>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</si>
  <si>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</si>
  <si>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</si>
  <si>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</si>
  <si>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</si>
  <si>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</si>
  <si>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</si>
  <si>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</si>
  <si>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</si>
  <si>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</si>
  <si>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</si>
  <si>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</si>
  <si>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</si>
  <si>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</si>
  <si>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</si>
  <si>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</si>
  <si>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</si>
  <si>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</si>
  <si>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</si>
  <si>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</si>
  <si>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</si>
  <si>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</si>
  <si>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</si>
  <si>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</si>
  <si>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</si>
  <si>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</si>
  <si>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</si>
  <si>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</si>
  <si>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</si>
  <si>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</si>
  <si>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</si>
  <si>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</si>
  <si>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</si>
  <si>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</si>
  <si>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</si>
  <si>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</si>
  <si>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</si>
  <si>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</si>
  <si>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</si>
  <si>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</si>
  <si>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</si>
  <si>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</si>
  <si>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</si>
  <si>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</si>
  <si>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</si>
  <si>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</si>
  <si>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</si>
  <si>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</si>
  <si>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</si>
  <si>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</si>
  <si>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</si>
  <si>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</si>
  <si>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</si>
  <si>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</si>
  <si>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</si>
  <si>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</si>
  <si>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</si>
  <si>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</si>
  <si>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</si>
  <si>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</si>
  <si>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</si>
  <si>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</si>
  <si>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</si>
  <si>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</si>
  <si>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</si>
  <si>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</si>
  <si>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</si>
  <si>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</si>
  <si>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</si>
  <si>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</si>
  <si>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</si>
  <si>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</si>
  <si>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</si>
  <si>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</si>
  <si>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</si>
  <si>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</si>
  <si>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</si>
  <si>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</si>
  <si>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</si>
  <si>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</si>
  <si>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</si>
  <si>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</si>
  <si>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</si>
  <si>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</si>
  <si>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</si>
  <si>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</si>
  <si>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</si>
  <si>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</si>
  <si>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</si>
  <si>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</si>
  <si>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</si>
  <si>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</si>
  <si>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</si>
  <si>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</si>
  <si>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</si>
  <si>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</si>
  <si>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</si>
  <si>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</si>
  <si>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</si>
  <si>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</si>
  <si>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</si>
  <si>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</si>
  <si>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</si>
  <si>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</si>
  <si>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</si>
  <si>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</si>
  <si>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</si>
  <si>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</si>
  <si>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</si>
  <si>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</si>
  <si>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</si>
  <si>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</si>
  <si>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</si>
  <si>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</si>
  <si>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</si>
  <si>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</si>
  <si>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</si>
  <si>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</si>
  <si>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</si>
  <si>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</si>
  <si>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</si>
  <si>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</si>
  <si>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</si>
  <si>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</si>
  <si>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</si>
  <si>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</si>
  <si>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</si>
  <si>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</si>
  <si>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</si>
  <si>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</si>
  <si>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</si>
  <si>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</si>
  <si>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</si>
  <si>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</si>
  <si>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</si>
  <si>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</si>
  <si>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</si>
  <si>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</si>
  <si>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</si>
  <si>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</si>
  <si>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</si>
  <si>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</si>
  <si>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</si>
  <si>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</si>
  <si>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</si>
  <si>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</si>
  <si>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</si>
  <si>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</si>
  <si>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</si>
  <si>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</si>
  <si>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</si>
  <si>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</si>
  <si>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</si>
  <si>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</si>
  <si>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</si>
  <si>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</si>
  <si>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</si>
  <si>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</si>
  <si>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</si>
  <si>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</si>
  <si>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</si>
  <si>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</si>
  <si>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</si>
  <si>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</si>
  <si>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</si>
  <si>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</si>
  <si>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</si>
  <si>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</si>
  <si>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</si>
  <si>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</si>
  <si>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</si>
  <si>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</si>
  <si>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</si>
  <si>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</si>
  <si>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</si>
  <si>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</si>
  <si>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</si>
  <si>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</si>
  <si>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</si>
  <si>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</si>
  <si>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</si>
  <si>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</si>
  <si>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</si>
  <si>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</si>
  <si>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</si>
  <si>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</si>
  <si>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</si>
  <si>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</si>
  <si>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</si>
  <si>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</si>
  <si>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</si>
  <si>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</si>
  <si>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</si>
  <si>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</si>
  <si>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</si>
  <si>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</si>
  <si>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</si>
  <si>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</si>
  <si>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</si>
  <si>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</si>
  <si>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</si>
  <si>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</si>
  <si>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</si>
  <si>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</si>
  <si>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</si>
  <si>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</si>
  <si>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</si>
  <si>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</si>
  <si>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</si>
  <si>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</si>
  <si>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</si>
  <si>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</si>
  <si>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</si>
  <si>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</si>
  <si>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</si>
  <si>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</si>
  <si>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</si>
  <si>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</si>
  <si>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</si>
  <si>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</si>
  <si>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</si>
  <si>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</si>
  <si>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</si>
  <si>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</si>
  <si>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</si>
  <si>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</si>
  <si>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</si>
  <si>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</si>
  <si>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</si>
  <si>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</si>
  <si>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</si>
  <si>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</si>
  <si>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</si>
  <si>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</si>
  <si>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</si>
  <si>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</si>
  <si>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</si>
  <si>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</si>
  <si>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</si>
  <si>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</si>
  <si>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</si>
  <si>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</si>
  <si>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</si>
  <si>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</si>
  <si>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</si>
  <si>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</si>
  <si>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</si>
  <si>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</si>
  <si>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</si>
  <si>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</si>
  <si>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</si>
  <si>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</si>
  <si>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</si>
  <si>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</si>
  <si>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</si>
  <si>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</si>
  <si>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</si>
  <si>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</si>
  <si>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</si>
  <si>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</si>
  <si>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</si>
  <si>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</si>
  <si>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</si>
  <si>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</si>
  <si>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</si>
  <si>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</si>
  <si>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</si>
  <si>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</si>
  <si>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</si>
  <si>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</si>
  <si>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</si>
  <si>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</si>
  <si>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</si>
  <si>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</si>
  <si>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</si>
  <si>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</si>
  <si>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</si>
  <si>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</si>
  <si>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</si>
  <si>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</si>
  <si>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</si>
  <si>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</si>
  <si>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</si>
  <si>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</si>
  <si>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</si>
  <si>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</si>
  <si>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</si>
  <si>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</si>
  <si>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</si>
  <si>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</si>
  <si>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</si>
  <si>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</si>
  <si>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</si>
  <si>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</si>
  <si>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</si>
  <si>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</si>
  <si>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</si>
  <si>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</si>
  <si>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</si>
  <si>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</si>
  <si>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</si>
  <si>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</si>
  <si>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</si>
  <si>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</si>
  <si>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</si>
  <si>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</si>
  <si>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</si>
  <si>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</si>
  <si>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</si>
  <si>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</si>
  <si>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</si>
  <si>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</si>
  <si>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</si>
  <si>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</si>
  <si>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</si>
  <si>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</si>
  <si>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</si>
  <si>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</si>
  <si>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</si>
  <si>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</si>
  <si>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</si>
  <si>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</si>
  <si>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</si>
  <si>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</si>
  <si>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</si>
  <si>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</si>
  <si>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</si>
  <si>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</si>
  <si>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</si>
  <si>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</si>
  <si>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</si>
  <si>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</si>
  <si>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</si>
  <si>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</si>
  <si>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</si>
  <si>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</si>
  <si>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</si>
  <si>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</si>
  <si>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</si>
  <si>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</si>
  <si>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</si>
  <si>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</si>
  <si>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</si>
  <si>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</si>
  <si>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</si>
  <si>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</si>
  <si>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</si>
  <si>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</si>
  <si>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</si>
  <si>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</si>
  <si>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</si>
  <si>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</si>
  <si>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</si>
  <si>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</si>
  <si>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</si>
  <si>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</si>
  <si>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</si>
  <si>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</si>
  <si>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</si>
  <si>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</si>
  <si>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</si>
  <si>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</si>
  <si>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</si>
  <si>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</si>
  <si>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</si>
  <si>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</si>
  <si>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</si>
  <si>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</si>
  <si>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</si>
  <si>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</si>
  <si>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</si>
  <si>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</si>
  <si>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</si>
  <si>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</si>
  <si>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</si>
  <si>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</si>
  <si>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</si>
  <si>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</si>
  <si>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</si>
  <si>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</si>
  <si>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</si>
  <si>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</si>
  <si>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</si>
  <si>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</si>
  <si>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</si>
  <si>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</si>
  <si>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</si>
  <si>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</si>
  <si>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</si>
  <si>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</si>
  <si>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</si>
  <si>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</si>
  <si>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</si>
  <si>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</si>
  <si>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</si>
  <si>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</si>
  <si>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</si>
  <si>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</si>
  <si>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</si>
  <si>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</si>
  <si>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</si>
  <si>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</si>
  <si>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</si>
  <si>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</si>
  <si>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</si>
  <si>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</si>
  <si>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</si>
  <si>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</si>
  <si>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</si>
  <si>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</si>
  <si>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</si>
  <si>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</si>
  <si>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</si>
  <si>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</si>
  <si>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</si>
  <si>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</si>
  <si>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</si>
  <si>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</si>
  <si>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</si>
  <si>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</si>
  <si>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</si>
  <si>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</si>
  <si>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</si>
  <si>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</si>
  <si>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</si>
  <si>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</si>
  <si>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</si>
  <si>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</si>
  <si>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</si>
  <si>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</si>
  <si>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</si>
  <si>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</si>
  <si>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</si>
  <si>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</si>
  <si>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</si>
  <si>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</si>
  <si>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</si>
  <si>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</si>
  <si>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</si>
  <si>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</si>
  <si>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</si>
  <si>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</si>
  <si>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</si>
  <si>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</si>
  <si>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</si>
  <si>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</si>
  <si>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</si>
  <si>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</si>
  <si>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</si>
  <si>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</si>
  <si>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</si>
  <si>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</si>
  <si>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</si>
  <si>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</si>
  <si>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</si>
  <si>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</si>
  <si>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</si>
  <si>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</si>
  <si>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</si>
  <si>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</si>
  <si>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</si>
  <si>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</si>
  <si>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</si>
  <si>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</si>
  <si>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</si>
  <si>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</si>
  <si>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</si>
  <si>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</si>
  <si>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</si>
  <si>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</si>
  <si>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</si>
  <si>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</si>
  <si>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</si>
  <si>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</si>
  <si>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</si>
  <si>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</si>
  <si>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</si>
  <si>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</si>
  <si>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</si>
  <si>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</si>
  <si>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</si>
  <si>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</si>
  <si>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</si>
  <si>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</si>
  <si>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</si>
  <si>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</si>
  <si>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</si>
  <si>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</si>
  <si>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</si>
  <si>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</si>
  <si>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</si>
  <si>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</si>
  <si>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</si>
  <si>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</si>
  <si>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</si>
  <si>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</si>
  <si>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</si>
  <si>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</si>
  <si>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</si>
  <si>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</si>
  <si>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</si>
  <si>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</si>
  <si>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</si>
  <si>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</si>
  <si>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</si>
  <si>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</si>
  <si>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</si>
  <si>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</si>
  <si>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</si>
  <si>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</si>
  <si>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</si>
  <si>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</si>
  <si>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</si>
  <si>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</si>
  <si>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</si>
  <si>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</si>
  <si>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</si>
  <si>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</si>
  <si>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</si>
  <si>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</si>
  <si>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</si>
  <si>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</si>
  <si>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</si>
  <si>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</si>
  <si>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</si>
  <si>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</si>
  <si>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</si>
  <si>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</si>
  <si>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</si>
  <si>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</si>
  <si>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</si>
  <si>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</si>
  <si>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</si>
  <si>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</si>
  <si>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</si>
  <si>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</si>
  <si>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</si>
  <si>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</si>
  <si>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</si>
  <si>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</si>
  <si>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</si>
  <si>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</si>
  <si>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</si>
  <si>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</si>
  <si>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</si>
  <si>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</si>
  <si>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</si>
  <si>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</si>
  <si>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</si>
  <si>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</si>
  <si>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</si>
  <si>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</si>
  <si>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</si>
  <si>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</si>
  <si>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</si>
  <si>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</si>
  <si>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</si>
  <si>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</si>
  <si>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</si>
  <si>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</si>
  <si>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</si>
  <si>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</si>
  <si>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</si>
  <si>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</si>
  <si>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</si>
  <si>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</si>
  <si>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</si>
  <si>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</si>
  <si>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</si>
  <si>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</si>
  <si>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</si>
  <si>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</si>
  <si>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</si>
  <si>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</si>
  <si>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</si>
  <si>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</si>
  <si>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</si>
  <si>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</si>
  <si>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</si>
  <si>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</si>
  <si>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</si>
  <si>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</si>
  <si>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</si>
  <si>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</si>
  <si>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</si>
  <si>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</si>
  <si>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</si>
  <si>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</si>
  <si>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</si>
  <si>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</si>
  <si>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</si>
  <si>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</si>
  <si>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</si>
  <si>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</si>
  <si>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</si>
  <si>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</si>
  <si>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</si>
  <si>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</si>
  <si>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</si>
  <si>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</si>
  <si>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</si>
  <si>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</si>
  <si>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</si>
  <si>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</si>
  <si>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</si>
  <si>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</si>
  <si>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</si>
  <si>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</si>
  <si>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</si>
  <si>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</si>
  <si>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</si>
  <si>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</si>
  <si>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</si>
  <si>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</si>
  <si>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</si>
  <si>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</si>
  <si>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</si>
  <si>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</si>
  <si>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</si>
  <si>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</si>
  <si>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</si>
  <si>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</si>
  <si>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</si>
  <si>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</si>
  <si>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</si>
  <si>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</si>
  <si>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</si>
  <si>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</si>
  <si>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</si>
  <si>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</si>
  <si>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</si>
  <si>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</si>
  <si>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</si>
  <si>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</si>
  <si>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</si>
  <si>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</si>
  <si>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</si>
  <si>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</si>
  <si>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</si>
  <si>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</si>
  <si>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</si>
  <si>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</si>
  <si>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</si>
  <si>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</si>
  <si>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</si>
  <si>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</si>
  <si>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</si>
  <si>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</si>
  <si>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</si>
  <si>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</si>
  <si>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</si>
  <si>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</si>
  <si>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</si>
  <si>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</si>
  <si>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</si>
  <si>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</si>
  <si>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</si>
  <si>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</si>
  <si>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</si>
  <si>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</si>
  <si>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</si>
  <si>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</si>
  <si>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</si>
  <si>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</si>
  <si>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</si>
  <si>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</si>
  <si>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</si>
  <si>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</si>
  <si>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</si>
  <si>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</si>
  <si>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</si>
  <si>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</si>
  <si>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</si>
  <si>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</si>
  <si>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</si>
  <si>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</si>
  <si>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</si>
  <si>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</si>
  <si>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</si>
  <si>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</si>
  <si>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</si>
  <si>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</si>
  <si>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</si>
  <si>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</si>
  <si>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</si>
  <si>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</si>
  <si>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</si>
  <si>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</si>
  <si>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</si>
  <si>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</si>
  <si>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</si>
  <si>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</si>
  <si>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</si>
  <si>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</si>
  <si>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</si>
  <si>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</si>
  <si>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</si>
  <si>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</si>
  <si>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</si>
  <si>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</si>
  <si>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</si>
  <si>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</si>
  <si>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</si>
  <si>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</si>
  <si>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</si>
  <si>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</si>
  <si>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</si>
  <si>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</si>
  <si>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</si>
  <si>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</si>
  <si>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</si>
  <si>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</si>
  <si>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</si>
  <si>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</si>
  <si>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</si>
  <si>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</si>
  <si>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</si>
  <si>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</si>
  <si>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</si>
  <si>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</si>
  <si>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</si>
  <si>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</si>
  <si>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</si>
  <si>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</si>
  <si>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</si>
  <si>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</si>
  <si>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</si>
  <si>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</si>
  <si>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</si>
  <si>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</si>
  <si>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</si>
  <si>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</si>
  <si>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</si>
  <si>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</si>
  <si>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</si>
  <si>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</si>
  <si>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</si>
  <si>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</si>
  <si>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</si>
  <si>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</si>
  <si>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</si>
  <si>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</si>
  <si>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</si>
  <si>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</si>
  <si>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</si>
  <si>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</si>
  <si>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</si>
  <si>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</si>
  <si>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</si>
  <si>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</si>
  <si>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</si>
  <si>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</si>
  <si>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</si>
  <si>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</si>
  <si>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</si>
  <si>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</si>
  <si>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</si>
  <si>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</si>
  <si>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</si>
  <si>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</si>
  <si>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</si>
  <si>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</si>
  <si>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</si>
  <si>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</si>
  <si>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</si>
  <si>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</si>
  <si>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</si>
  <si>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</si>
  <si>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</si>
  <si>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</si>
  <si>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</si>
  <si>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</si>
  <si>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</si>
  <si>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</si>
  <si>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</si>
  <si>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</si>
  <si>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</si>
  <si>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</si>
  <si>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</si>
  <si>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</si>
  <si>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</si>
  <si>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</si>
  <si>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</si>
  <si>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</si>
  <si>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</si>
  <si>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</si>
  <si>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</si>
  <si>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</si>
  <si>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</si>
  <si>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</si>
  <si>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</si>
  <si>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</si>
  <si>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</si>
  <si>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</si>
  <si>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</si>
  <si>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</si>
  <si>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</si>
  <si>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</si>
  <si>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</si>
  <si>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</si>
  <si>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</si>
  <si>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</si>
  <si>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</si>
  <si>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</si>
  <si>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</si>
  <si>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</si>
  <si>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</si>
  <si>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</si>
  <si>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</si>
  <si>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</si>
  <si>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</si>
  <si>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</si>
  <si>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</si>
  <si>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</si>
  <si>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</si>
  <si>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</si>
  <si>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</si>
  <si>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</si>
  <si>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</si>
  <si>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</si>
  <si>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</si>
  <si>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</si>
  <si>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</si>
  <si>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</si>
  <si>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</si>
  <si>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</si>
  <si>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</si>
  <si>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</si>
  <si>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</si>
  <si>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</si>
  <si>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</si>
  <si>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</si>
  <si>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</si>
  <si>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</si>
  <si>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</si>
  <si>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</si>
  <si>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</si>
  <si>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</si>
  <si>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</si>
  <si>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</si>
  <si>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</si>
  <si>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</si>
  <si>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</si>
  <si>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</si>
  <si>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</si>
  <si>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</si>
  <si>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</si>
  <si>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</si>
  <si>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</si>
  <si>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</si>
  <si>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</si>
  <si>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</si>
  <si>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</si>
  <si>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</si>
  <si>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</si>
  <si>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</si>
  <si>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</si>
  <si>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</si>
  <si>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</si>
  <si>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</si>
  <si>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</si>
  <si>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</si>
  <si>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</si>
  <si>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</si>
  <si>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</si>
  <si>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</si>
  <si>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</si>
  <si>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</si>
  <si>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</si>
  <si>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</si>
  <si>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</si>
  <si>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</si>
  <si>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</si>
  <si>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</si>
  <si>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</si>
  <si>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</si>
  <si>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</si>
  <si>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</si>
  <si>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</si>
  <si>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</si>
  <si>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</si>
  <si>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</si>
  <si>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</si>
  <si>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</si>
  <si>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</si>
  <si>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</si>
  <si>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</si>
  <si>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</si>
  <si>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</si>
  <si>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</si>
  <si>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</si>
  <si>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</si>
  <si>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</si>
  <si>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</si>
  <si>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</si>
  <si>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</si>
  <si>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</si>
  <si>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</si>
  <si>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</si>
  <si>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</si>
  <si>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</si>
  <si>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</si>
  <si>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</si>
  <si>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</si>
  <si>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</si>
  <si>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</si>
  <si>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</si>
  <si>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</si>
  <si>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</si>
  <si>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</si>
  <si>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</si>
  <si>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</si>
  <si>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</si>
  <si>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</si>
  <si>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</si>
  <si>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</si>
  <si>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</si>
  <si>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</si>
  <si>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</si>
  <si>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</si>
  <si>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</si>
  <si>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</si>
  <si>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</si>
  <si>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</si>
  <si>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</si>
  <si>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</si>
  <si>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</si>
  <si>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</si>
  <si>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</si>
  <si>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</si>
  <si>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</si>
  <si>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</si>
  <si>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</si>
  <si>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</si>
  <si>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</si>
  <si>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</si>
  <si>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</si>
  <si>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</si>
  <si>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</si>
  <si>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</si>
  <si>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</si>
  <si>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</si>
  <si>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</si>
  <si>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</si>
  <si>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</si>
  <si>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</si>
  <si>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</si>
  <si>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</si>
  <si>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</si>
  <si>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</si>
  <si>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</si>
  <si>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</si>
  <si>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</si>
  <si>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</si>
  <si>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</si>
  <si>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</si>
  <si>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</si>
  <si>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</si>
  <si>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</si>
  <si>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</si>
  <si>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</si>
  <si>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</si>
  <si>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</si>
  <si>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</si>
  <si>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</si>
  <si>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</si>
  <si>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</si>
  <si>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</si>
  <si>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</si>
  <si>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</si>
  <si>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</si>
  <si>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</si>
  <si>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</si>
  <si>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</si>
  <si>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</si>
  <si>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</si>
  <si>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</si>
  <si>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</si>
  <si>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</si>
  <si>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</si>
  <si>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</si>
  <si>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</si>
  <si>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</si>
  <si>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</si>
  <si>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</si>
  <si>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</si>
  <si>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</si>
  <si>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</si>
  <si>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</si>
  <si>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</si>
  <si>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</si>
  <si>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</si>
  <si>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</si>
  <si>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</si>
  <si>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</si>
  <si>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</si>
  <si>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</si>
  <si>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</si>
  <si>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</si>
  <si>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</si>
  <si>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</si>
  <si>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</si>
  <si>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</si>
  <si>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</si>
  <si>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</si>
  <si>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</si>
  <si>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</si>
  <si>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</si>
  <si>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</si>
  <si>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</si>
  <si>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</si>
  <si>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</si>
  <si>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</si>
  <si>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</si>
  <si>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</si>
  <si>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</si>
  <si>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</si>
  <si>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</si>
  <si>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</si>
  <si>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</si>
  <si>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</si>
  <si>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</si>
  <si>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</si>
  <si>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</si>
  <si>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</si>
  <si>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</si>
  <si>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</si>
  <si>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</si>
  <si>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</si>
  <si>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</si>
  <si>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</si>
  <si>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</si>
  <si>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</si>
  <si>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</si>
  <si>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</si>
  <si>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</si>
  <si>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</si>
  <si>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</si>
  <si>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</si>
  <si>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</si>
  <si>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</si>
  <si>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</si>
  <si>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</si>
  <si>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</si>
  <si>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</si>
  <si>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</si>
  <si>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</si>
  <si>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</si>
  <si>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</si>
  <si>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</si>
  <si>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</si>
  <si>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</si>
  <si>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</si>
  <si>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</si>
  <si>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</si>
  <si>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</si>
  <si>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</si>
  <si>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</si>
  <si>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</si>
  <si>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</si>
  <si>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</si>
  <si>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</si>
  <si>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</si>
  <si>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</si>
  <si>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</si>
  <si>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</si>
  <si>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</si>
  <si>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</si>
  <si>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</si>
  <si>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</si>
  <si>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</si>
  <si>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</si>
  <si>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</si>
  <si>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</si>
  <si>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</si>
  <si>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</si>
  <si>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</si>
  <si>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</si>
  <si>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</si>
  <si>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</si>
  <si>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</si>
  <si>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</si>
  <si>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</si>
  <si>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</si>
  <si>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</si>
  <si>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</si>
  <si>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</si>
  <si>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</si>
  <si>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</si>
  <si>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</si>
  <si>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</si>
  <si>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</si>
  <si>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</si>
  <si>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</si>
  <si>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</si>
  <si>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</si>
  <si>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</si>
  <si>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</si>
  <si>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</si>
  <si>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</si>
  <si>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</si>
  <si>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</si>
  <si>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</si>
  <si>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</si>
  <si>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</si>
  <si>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</si>
  <si>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</si>
  <si>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</si>
  <si>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</si>
  <si>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</si>
  <si>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</si>
  <si>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</si>
  <si>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</si>
  <si>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</si>
  <si>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</si>
  <si>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</si>
  <si>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</si>
  <si>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</si>
  <si>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</si>
  <si>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</si>
  <si>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</si>
  <si>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</si>
  <si>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</si>
  <si>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</si>
  <si>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</si>
  <si>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</si>
  <si>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</si>
  <si>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</si>
  <si>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</si>
  <si>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</si>
  <si>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</si>
  <si>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</si>
  <si>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</si>
  <si>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</si>
  <si>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</si>
  <si>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</si>
  <si>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</si>
  <si>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</si>
  <si>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</si>
  <si>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</si>
  <si>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</si>
  <si>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</si>
  <si>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</si>
  <si>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</si>
  <si>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</si>
  <si>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</si>
  <si>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</si>
  <si>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</si>
  <si>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</si>
  <si>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</si>
  <si>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</si>
  <si>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</si>
  <si>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</si>
  <si>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</si>
  <si>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</si>
  <si>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</si>
  <si>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</si>
  <si>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</si>
  <si>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</si>
  <si>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</si>
  <si>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</si>
  <si>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</si>
  <si>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</si>
  <si>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</si>
  <si>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</si>
  <si>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</si>
  <si>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</si>
  <si>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</si>
  <si>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</si>
  <si>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</si>
  <si>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</si>
  <si>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</si>
  <si>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</si>
  <si>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</si>
  <si>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</si>
  <si>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</si>
  <si>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</si>
  <si>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</si>
  <si>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</si>
  <si>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</si>
  <si>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</si>
  <si>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</si>
  <si>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</si>
  <si>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</si>
  <si>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</si>
  <si>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</si>
  <si>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</si>
  <si>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</si>
  <si>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</si>
  <si>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</si>
  <si>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</si>
  <si>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</si>
  <si>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</si>
  <si>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</si>
  <si>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</si>
  <si>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</si>
  <si>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</si>
  <si>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</si>
  <si>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</si>
  <si>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</si>
  <si>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</si>
  <si>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</si>
  <si>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</si>
  <si>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</si>
  <si>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</si>
  <si>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</si>
  <si>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</si>
  <si>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</si>
  <si>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</si>
  <si>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</si>
  <si>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</si>
  <si>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</si>
  <si>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</si>
  <si>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</si>
  <si>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</si>
  <si>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</si>
  <si>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</si>
  <si>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</si>
  <si>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</si>
  <si>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</si>
  <si>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</si>
  <si>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</si>
  <si>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</si>
  <si>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</si>
  <si>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</si>
  <si>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</si>
  <si>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</si>
  <si>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</si>
  <si>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</si>
  <si>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</si>
  <si>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</si>
  <si>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</si>
  <si>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</si>
  <si>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</si>
  <si>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</si>
  <si>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</si>
  <si>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</si>
  <si>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</si>
  <si>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</si>
  <si>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</si>
  <si>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</si>
  <si>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</si>
  <si>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</si>
  <si>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</si>
  <si>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</si>
  <si>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</si>
  <si>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</si>
  <si>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</si>
  <si>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</si>
  <si>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</si>
  <si>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</si>
  <si>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</si>
  <si>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</si>
  <si>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</si>
  <si>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</si>
  <si>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</si>
  <si>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</si>
  <si>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</si>
  <si>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</si>
  <si>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</si>
  <si>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</si>
  <si>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</si>
  <si>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</si>
  <si>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</si>
  <si>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</si>
  <si>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</si>
  <si>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</si>
  <si>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</si>
  <si>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</si>
  <si>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</si>
  <si>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</si>
  <si>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</si>
  <si>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</si>
  <si>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</si>
  <si>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</si>
  <si>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</si>
  <si>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</si>
  <si>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</si>
  <si>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</si>
  <si>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</si>
  <si>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</si>
  <si>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</si>
  <si>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</si>
  <si>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</si>
  <si>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</si>
  <si>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</si>
  <si>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</si>
  <si>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</si>
  <si>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</si>
  <si>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</si>
  <si>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</si>
  <si>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</si>
  <si>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</si>
  <si>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</si>
  <si>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</si>
  <si>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</si>
  <si>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</si>
  <si>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</si>
  <si>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</si>
  <si>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</si>
  <si>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</si>
  <si>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</si>
  <si>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</si>
  <si>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</si>
  <si>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</si>
  <si>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</si>
  <si>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</si>
  <si>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</si>
  <si>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</si>
  <si>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</si>
  <si>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</si>
  <si>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</si>
  <si>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</si>
  <si>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</si>
  <si>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</si>
  <si>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</si>
  <si>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</si>
  <si>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</si>
  <si>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</si>
  <si>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</si>
  <si>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</si>
  <si>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</si>
  <si>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</si>
  <si>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</si>
  <si>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</si>
  <si>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</si>
  <si>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</si>
  <si>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</si>
  <si>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</si>
  <si>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</si>
  <si>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</si>
  <si>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</si>
  <si>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</si>
  <si>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</si>
  <si>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</si>
  <si>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</si>
  <si>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</si>
  <si>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</si>
  <si>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</si>
  <si>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</si>
  <si>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</si>
  <si>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</si>
  <si>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</si>
  <si>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</si>
  <si>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</si>
  <si>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</si>
  <si>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</si>
  <si>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</si>
  <si>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</si>
  <si>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</si>
  <si>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</si>
  <si>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</si>
  <si>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</si>
  <si>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</si>
  <si>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</si>
  <si>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</si>
  <si>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</si>
  <si>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</si>
  <si>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</si>
  <si>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</si>
  <si>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</si>
  <si>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</si>
  <si>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</si>
  <si>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</si>
  <si>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</si>
  <si>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</si>
  <si>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</si>
  <si>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</si>
  <si>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</si>
  <si>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</si>
  <si>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</si>
  <si>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</si>
  <si>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</si>
  <si>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</si>
  <si>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</si>
  <si>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</si>
  <si>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</si>
  <si>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</si>
  <si>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</si>
  <si>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</si>
  <si>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</si>
  <si>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</si>
  <si>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</si>
  <si>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</si>
  <si>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</si>
  <si>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</si>
  <si>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</si>
  <si>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</si>
  <si>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</si>
  <si>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</si>
  <si>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</si>
  <si>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</si>
  <si>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</si>
  <si>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</si>
  <si>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</si>
  <si>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</si>
  <si>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</si>
  <si>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</si>
  <si>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</si>
  <si>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</si>
  <si>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</si>
  <si>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</si>
  <si>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</si>
  <si>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</si>
  <si>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</si>
  <si>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</si>
  <si>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</si>
  <si>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</si>
  <si>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</si>
  <si>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</si>
  <si>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</si>
  <si>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</si>
  <si>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</si>
  <si>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</si>
  <si>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</si>
  <si>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</si>
  <si>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</si>
  <si>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</si>
  <si>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</si>
  <si>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</si>
  <si>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</si>
  <si>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</si>
  <si>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</si>
  <si>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</si>
  <si>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</si>
  <si>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</si>
  <si>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</si>
  <si>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</si>
  <si>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</si>
  <si>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</si>
  <si>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</si>
  <si>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</si>
  <si>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</si>
  <si>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</si>
  <si>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</si>
  <si>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</si>
  <si>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</si>
  <si>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</si>
  <si>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</si>
  <si>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</si>
  <si>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</si>
  <si>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</si>
  <si>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</si>
  <si>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</si>
  <si>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</si>
  <si>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</si>
  <si>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</si>
  <si>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</si>
  <si>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</si>
  <si>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</si>
  <si>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</si>
  <si>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</si>
  <si>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</si>
  <si>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</si>
  <si>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</si>
  <si>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</si>
  <si>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</si>
  <si>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</si>
  <si>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</si>
  <si>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</si>
  <si>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</si>
  <si>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</si>
  <si>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</si>
  <si>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</si>
  <si>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</si>
  <si>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</si>
  <si>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</si>
  <si>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</si>
  <si>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</si>
  <si>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</si>
  <si>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</si>
  <si>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</si>
  <si>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</si>
  <si>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</si>
  <si>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</si>
  <si>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</si>
  <si>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</si>
  <si>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</si>
  <si>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</si>
  <si>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</si>
  <si>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</si>
  <si>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</si>
  <si>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</si>
  <si>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</si>
  <si>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</si>
  <si>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</si>
  <si>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</si>
  <si>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</si>
  <si>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</si>
  <si>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</si>
  <si>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</si>
  <si>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</si>
  <si>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</si>
  <si>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</si>
  <si>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</si>
  <si>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</si>
  <si>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</si>
  <si>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</si>
  <si>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</si>
  <si>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</si>
  <si>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</si>
  <si>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</si>
  <si>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</si>
  <si>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</si>
  <si>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</si>
  <si>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</si>
  <si>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</si>
  <si>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</si>
  <si>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</si>
  <si>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</si>
  <si>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</si>
  <si>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</si>
  <si>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</si>
  <si>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</si>
  <si>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</si>
  <si>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</si>
  <si>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</si>
  <si>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</si>
  <si>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</si>
  <si>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</si>
  <si>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</si>
  <si>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</si>
  <si>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</si>
  <si>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</si>
  <si>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</si>
  <si>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</si>
  <si>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</si>
  <si>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</si>
  <si>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</si>
  <si>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</si>
  <si>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</si>
  <si>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</si>
  <si>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</si>
  <si>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</si>
  <si>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</si>
  <si>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</si>
  <si>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</si>
  <si>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</si>
  <si>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</si>
  <si>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</si>
  <si>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</si>
  <si>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</si>
  <si>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</si>
  <si>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</si>
  <si>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</si>
  <si>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</si>
  <si>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</si>
  <si>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</si>
  <si>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</si>
  <si>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</si>
  <si>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</si>
  <si>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</si>
  <si>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</si>
  <si>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</si>
  <si>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</si>
  <si>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</si>
  <si>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</si>
  <si>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</si>
  <si>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</si>
  <si>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</si>
  <si>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</si>
  <si>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</si>
  <si>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</si>
  <si>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</si>
  <si>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</si>
  <si>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</si>
  <si>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</si>
  <si>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</si>
  <si>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</si>
  <si>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</si>
  <si>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</si>
  <si>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</si>
  <si>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</si>
  <si>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</si>
  <si>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</si>
  <si>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</si>
  <si>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</si>
  <si>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</si>
  <si>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</si>
  <si>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</si>
  <si>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</si>
  <si>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</si>
  <si>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</si>
  <si>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</si>
  <si>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</si>
  <si>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</si>
  <si>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</si>
  <si>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</si>
  <si>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</si>
  <si>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</si>
  <si>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</si>
  <si>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</si>
  <si>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</si>
  <si>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</si>
  <si>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</si>
  <si>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</si>
  <si>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</si>
  <si>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</si>
  <si>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</si>
  <si>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</si>
  <si>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</si>
  <si>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</si>
  <si>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</si>
  <si>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</si>
  <si>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</si>
  <si>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</si>
  <si>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</si>
  <si>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</si>
  <si>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</si>
  <si>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</si>
  <si>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</si>
  <si>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</si>
  <si>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</si>
  <si>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</si>
  <si>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</si>
  <si>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</si>
  <si>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</si>
  <si>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</si>
  <si>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</si>
  <si>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</si>
  <si>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</si>
  <si>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</si>
  <si>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</si>
  <si>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</si>
  <si>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</si>
  <si>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</si>
  <si>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</si>
  <si>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</si>
  <si>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</si>
  <si>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</si>
  <si>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</si>
  <si>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</si>
  <si>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</si>
  <si>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</si>
  <si>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</si>
  <si>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</si>
  <si>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</si>
  <si>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</si>
  <si>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</si>
  <si>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</si>
  <si>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</si>
  <si>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</si>
  <si>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</si>
  <si>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</si>
  <si>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</si>
  <si>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</si>
  <si>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</si>
  <si>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</si>
  <si>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</si>
  <si>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</si>
  <si>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</si>
  <si>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</si>
  <si>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</si>
  <si>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</si>
  <si>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</si>
  <si>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</si>
  <si>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</si>
  <si>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</si>
  <si>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</si>
  <si>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</si>
  <si>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</si>
  <si>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</si>
  <si>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</si>
  <si>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</si>
  <si>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</si>
  <si>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</si>
  <si>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</si>
  <si>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</si>
  <si>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</si>
  <si>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</si>
  <si>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</si>
  <si>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</si>
  <si>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</si>
  <si>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</si>
  <si>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</si>
  <si>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</si>
  <si>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</si>
  <si>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</si>
  <si>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</si>
  <si>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</si>
  <si>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</si>
  <si>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</si>
  <si>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</si>
  <si>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</si>
  <si>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</si>
  <si>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</si>
  <si>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</si>
  <si>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</si>
  <si>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</si>
  <si>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</si>
  <si>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</si>
  <si>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</si>
  <si>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</si>
  <si>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</si>
  <si>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</si>
  <si>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</si>
  <si>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</si>
  <si>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</si>
  <si>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</si>
  <si>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</si>
  <si>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</si>
  <si>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</si>
  <si>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</si>
  <si>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</si>
  <si>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</si>
  <si>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</si>
  <si>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</si>
  <si>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</si>
  <si>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</si>
  <si>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</si>
  <si>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</si>
  <si>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</si>
  <si>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</si>
  <si>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</si>
  <si>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</si>
  <si>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</si>
  <si>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</si>
  <si>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</si>
  <si>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</si>
  <si>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</si>
  <si>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</si>
  <si>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</si>
  <si>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</si>
  <si>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</si>
  <si>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</si>
  <si>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</si>
  <si>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</si>
  <si>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</si>
  <si>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</si>
  <si>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</si>
  <si>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</si>
  <si>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</si>
  <si>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</si>
  <si>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</si>
  <si>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</si>
  <si>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</si>
  <si>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</si>
  <si>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</si>
  <si>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</si>
  <si>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</si>
  <si>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</si>
  <si>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</si>
  <si>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</si>
  <si>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</si>
  <si>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</si>
  <si>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</si>
  <si>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</si>
  <si>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</si>
  <si>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</si>
  <si>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</si>
  <si>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</si>
  <si>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</si>
  <si>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</si>
  <si>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</si>
  <si>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</si>
  <si>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</si>
  <si>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</si>
  <si>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</si>
  <si>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</si>
  <si>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</si>
  <si>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</si>
  <si>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</si>
  <si>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</si>
  <si>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</si>
  <si>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</si>
  <si>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</si>
  <si>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</si>
  <si>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</si>
  <si>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</si>
  <si>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</si>
  <si>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</si>
  <si>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</si>
  <si>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</si>
  <si>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</si>
  <si>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</si>
  <si>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</si>
  <si>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</si>
  <si>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</si>
  <si>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</si>
  <si>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</si>
  <si>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</si>
  <si>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</si>
  <si>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</si>
  <si>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</si>
  <si>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</si>
  <si>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</si>
  <si>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</si>
  <si>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</si>
  <si>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</si>
  <si>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</si>
  <si>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</si>
  <si>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</si>
  <si>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</si>
  <si>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</si>
  <si>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</si>
  <si>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</si>
  <si>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</si>
  <si>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</si>
  <si>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</si>
  <si>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</si>
  <si>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</si>
  <si>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</si>
  <si>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</si>
  <si>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</si>
  <si>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</si>
  <si>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</si>
  <si>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</si>
  <si>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</si>
  <si>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</si>
  <si>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</si>
  <si>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</si>
  <si>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</si>
  <si>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</si>
  <si>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</si>
  <si>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</si>
  <si>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</si>
  <si>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</si>
  <si>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</si>
  <si>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</si>
  <si>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</si>
  <si>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</si>
  <si>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</si>
  <si>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</si>
  <si>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</si>
  <si>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</si>
  <si>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</si>
  <si>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</si>
  <si>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</si>
  <si>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</si>
  <si>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</si>
  <si>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</si>
  <si>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</si>
  <si>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</si>
  <si>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</si>
  <si>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</si>
  <si>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</si>
  <si>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</si>
  <si>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</si>
  <si>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</si>
  <si>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</si>
  <si>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</si>
  <si>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</si>
  <si>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</si>
  <si>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</si>
  <si>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</si>
  <si>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</si>
  <si>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</si>
  <si>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</si>
  <si>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</si>
  <si>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</si>
  <si>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</si>
  <si>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</si>
  <si>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</si>
  <si>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</si>
  <si>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</si>
  <si>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</si>
  <si>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</si>
  <si>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</si>
  <si>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</si>
  <si>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</si>
  <si>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</si>
  <si>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</si>
  <si>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</si>
  <si>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</si>
  <si>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</si>
  <si>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</si>
  <si>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</si>
  <si>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</si>
  <si>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</si>
  <si>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</si>
  <si>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</si>
  <si>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</si>
  <si>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</si>
  <si>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</si>
  <si>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</si>
  <si>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</si>
  <si>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</si>
  <si>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</si>
  <si>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</si>
  <si>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</si>
  <si>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</si>
  <si>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</si>
  <si>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</si>
  <si>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</si>
  <si>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</si>
  <si>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</si>
  <si>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</si>
  <si>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</si>
  <si>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</si>
  <si>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</si>
  <si>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</si>
  <si>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</si>
  <si>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</si>
  <si>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</si>
  <si>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</si>
  <si>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</si>
  <si>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</si>
  <si>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</si>
  <si>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</si>
  <si>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</si>
  <si>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</si>
  <si>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</si>
  <si>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</si>
  <si>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</si>
  <si>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</si>
  <si>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</si>
  <si>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</si>
  <si>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</si>
  <si>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</si>
  <si>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</si>
  <si>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</si>
  <si>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</si>
  <si>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</si>
  <si>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</si>
  <si>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</si>
  <si>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</si>
  <si>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</si>
  <si>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</si>
  <si>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</si>
  <si>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</si>
  <si>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</si>
  <si>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</si>
  <si>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</si>
  <si>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</si>
  <si>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</si>
  <si>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</si>
  <si>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</si>
  <si>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</si>
  <si>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</si>
  <si>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</si>
  <si>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</si>
  <si>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</si>
  <si>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</si>
  <si>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</si>
  <si>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</si>
  <si>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</si>
  <si>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</si>
  <si>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</si>
  <si>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</si>
  <si>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</si>
  <si>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</si>
  <si>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</si>
  <si>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</si>
  <si>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</si>
  <si>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</si>
  <si>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</si>
  <si>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</si>
  <si>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</si>
  <si>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</si>
  <si>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</si>
  <si>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</si>
  <si>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</si>
  <si>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</si>
  <si>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</si>
  <si>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</si>
  <si>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</si>
  <si>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</si>
  <si>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</si>
  <si>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</si>
  <si>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</si>
  <si>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</si>
  <si>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</si>
  <si>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</si>
  <si>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</si>
  <si>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</si>
  <si>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</si>
  <si>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</si>
  <si>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</si>
  <si>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</si>
  <si>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</si>
  <si>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</si>
  <si>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</si>
  <si>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</si>
  <si>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</si>
  <si>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</si>
  <si>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</si>
  <si>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</si>
  <si>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</si>
  <si>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</si>
  <si>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</si>
  <si>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</si>
  <si>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</si>
  <si>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</si>
  <si>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</si>
  <si>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</si>
  <si>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</si>
  <si>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</si>
  <si>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</si>
  <si>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</si>
  <si>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</si>
  <si>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</si>
  <si>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</si>
  <si>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</si>
  <si>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</si>
  <si>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</si>
  <si>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</si>
  <si>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</si>
  <si>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</si>
  <si>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</si>
  <si>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</si>
  <si>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</si>
  <si>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</si>
  <si>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</si>
  <si>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</si>
  <si>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</si>
  <si>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</si>
  <si>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</si>
  <si>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</si>
  <si>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</si>
  <si>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</si>
  <si>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</si>
  <si>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</si>
  <si>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</si>
  <si>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</si>
  <si>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</si>
  <si>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</si>
  <si>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</si>
  <si>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</si>
  <si>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</si>
  <si>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</si>
  <si>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</si>
  <si>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</si>
  <si>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</si>
  <si>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</si>
  <si>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</si>
  <si>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</si>
  <si>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</si>
  <si>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</si>
  <si>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</si>
  <si>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</si>
  <si>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</si>
  <si>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</si>
  <si>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</si>
  <si>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</si>
  <si>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</si>
  <si>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</si>
  <si>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</si>
  <si>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</si>
  <si>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</si>
  <si>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</si>
  <si>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</si>
  <si>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</si>
  <si>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</si>
  <si>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</si>
  <si>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</si>
  <si>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</si>
  <si>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</si>
  <si>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</si>
  <si>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</si>
  <si>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</si>
  <si>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</si>
  <si>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</si>
  <si>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</si>
  <si>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</si>
  <si>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</si>
  <si>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</si>
  <si>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</si>
  <si>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</si>
  <si>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</si>
  <si>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</si>
  <si>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</si>
  <si>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</si>
  <si>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</si>
  <si>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</si>
  <si>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</si>
  <si>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</si>
  <si>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</si>
  <si>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</si>
  <si>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</si>
  <si>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</si>
  <si>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</si>
  <si>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</si>
  <si>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</si>
  <si>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</si>
  <si>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</si>
  <si>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</si>
  <si>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</si>
  <si>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</si>
  <si>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</si>
  <si>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</si>
  <si>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</si>
  <si>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</si>
  <si>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</si>
  <si>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</si>
  <si>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</si>
  <si>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</si>
  <si>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</si>
  <si>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</si>
  <si>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</si>
  <si>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</si>
  <si>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</si>
  <si>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</si>
  <si>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</si>
  <si>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</si>
  <si>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</si>
  <si>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</si>
  <si>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</si>
  <si>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</si>
  <si>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</si>
  <si>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</si>
  <si>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</si>
  <si>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</si>
  <si>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</si>
  <si>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</si>
  <si>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</si>
  <si>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</si>
  <si>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</si>
  <si>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</si>
  <si>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</si>
  <si>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</si>
  <si>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</si>
  <si>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</si>
  <si>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</si>
  <si>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</si>
  <si>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</si>
  <si>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</si>
  <si>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</si>
  <si>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</si>
  <si>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</si>
  <si>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</si>
  <si>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</si>
  <si>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</si>
  <si>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</si>
  <si>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</si>
  <si>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</si>
  <si>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</si>
  <si>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</si>
  <si>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</si>
  <si>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</si>
  <si>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</si>
  <si>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</si>
  <si>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</si>
  <si>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</si>
  <si>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</si>
  <si>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</si>
  <si>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</si>
  <si>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</si>
  <si>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</si>
  <si>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</si>
  <si>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</si>
  <si>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</si>
  <si>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</si>
  <si>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</si>
  <si>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</si>
  <si>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</si>
  <si>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</si>
  <si>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</si>
  <si>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</si>
  <si>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</si>
  <si>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</si>
  <si>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</si>
  <si>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</si>
  <si>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</si>
  <si>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</si>
  <si>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</si>
  <si>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</si>
  <si>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</si>
  <si>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</si>
  <si>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</si>
  <si>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</si>
  <si>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</si>
  <si>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</si>
  <si>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</si>
  <si>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</si>
  <si>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</si>
  <si>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</si>
  <si>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</si>
  <si>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</si>
  <si>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</si>
  <si>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</si>
  <si>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</si>
  <si>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</si>
  <si>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</si>
  <si>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</si>
  <si>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</si>
  <si>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</si>
  <si>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</si>
  <si>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</si>
  <si>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</si>
  <si>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</si>
  <si>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</si>
  <si>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</si>
  <si>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</si>
  <si>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</si>
  <si>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</si>
  <si>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</si>
  <si>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</si>
  <si>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</si>
  <si>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</si>
  <si>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</si>
  <si>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</si>
  <si>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</si>
  <si>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</si>
  <si>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</si>
  <si>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</si>
  <si>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</si>
  <si>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</si>
  <si>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</si>
  <si>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</si>
  <si>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</si>
  <si>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</si>
  <si>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</si>
  <si>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</si>
  <si>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</si>
  <si>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</si>
  <si>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</si>
  <si>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</si>
  <si>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</si>
  <si>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</si>
  <si>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</si>
  <si>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</si>
  <si>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</si>
  <si>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</si>
  <si>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</si>
  <si>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</si>
  <si>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</si>
  <si>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</si>
  <si>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</si>
  <si>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</si>
  <si>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</si>
  <si>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</si>
  <si>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</si>
  <si>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</si>
  <si>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</si>
  <si>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</si>
  <si>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</si>
  <si>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</si>
  <si>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</si>
  <si>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</si>
  <si>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</si>
  <si>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</si>
  <si>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</si>
  <si>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</si>
  <si>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</si>
  <si>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</si>
  <si>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</si>
  <si>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</si>
  <si>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</si>
  <si>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</si>
  <si>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</si>
  <si>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</si>
  <si>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</si>
  <si>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</si>
  <si>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</si>
  <si>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</si>
  <si>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</si>
  <si>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</si>
  <si>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</si>
  <si>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</si>
  <si>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</si>
  <si>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</si>
  <si>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</si>
  <si>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</si>
  <si>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</si>
  <si>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</si>
  <si>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</si>
  <si>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</si>
  <si>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</si>
  <si>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</si>
  <si>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</si>
  <si>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</si>
  <si>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</si>
  <si>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</si>
  <si>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</si>
  <si>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</si>
  <si>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</si>
  <si>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</si>
  <si>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</si>
  <si>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</si>
  <si>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</si>
  <si>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</si>
  <si>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</si>
  <si>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</si>
  <si>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</si>
  <si>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</si>
  <si>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</si>
  <si>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</si>
  <si>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</si>
  <si>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</si>
  <si>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</si>
  <si>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</si>
  <si>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</si>
  <si>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</si>
  <si>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</si>
  <si>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</si>
  <si>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</si>
  <si>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</si>
  <si>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</si>
  <si>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</si>
  <si>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</si>
  <si>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</si>
  <si>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</si>
  <si>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</si>
  <si>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</si>
  <si>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</si>
  <si>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</si>
  <si>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</si>
  <si>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</si>
  <si>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</si>
  <si>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</si>
  <si>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</si>
  <si>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</si>
  <si>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</si>
  <si>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</si>
  <si>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</si>
  <si>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</si>
  <si>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</si>
  <si>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</si>
  <si>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</si>
  <si>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</si>
  <si>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</si>
  <si>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</si>
  <si>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</si>
  <si>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</si>
  <si>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</si>
  <si>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</si>
  <si>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</si>
  <si>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</si>
  <si>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</si>
  <si>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</si>
  <si>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</si>
  <si>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</si>
  <si>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</si>
  <si>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</si>
  <si>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</si>
  <si>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</si>
  <si>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</si>
  <si>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</si>
  <si>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</si>
  <si>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</si>
  <si>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</si>
  <si>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</si>
  <si>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</si>
  <si>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</si>
  <si>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</si>
  <si>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</si>
  <si>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</si>
  <si>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</si>
  <si>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</si>
  <si>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</si>
  <si>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</si>
  <si>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</si>
  <si>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</si>
  <si>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</si>
  <si>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</si>
  <si>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</si>
  <si>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</si>
  <si>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</si>
  <si>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</si>
  <si>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</si>
  <si>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</si>
  <si>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</si>
  <si>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</si>
  <si>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</si>
  <si>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</si>
  <si>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</si>
  <si>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</si>
  <si>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</si>
  <si>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</si>
  <si>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</si>
  <si>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</si>
  <si>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</si>
  <si>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</si>
  <si>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</si>
  <si>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</si>
  <si>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</si>
  <si>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</si>
  <si>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</si>
  <si>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</si>
  <si>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</si>
  <si>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</si>
  <si>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</si>
  <si>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</si>
  <si>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</si>
  <si>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</si>
  <si>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</si>
  <si>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</si>
  <si>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</si>
  <si>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</si>
  <si>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</si>
  <si>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</si>
  <si>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</si>
  <si>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</si>
  <si>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</si>
  <si>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</si>
  <si>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</si>
  <si>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</si>
  <si>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</si>
  <si>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</si>
  <si>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</si>
  <si>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</si>
  <si>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</si>
  <si>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</si>
  <si>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</si>
  <si>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</si>
  <si>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</si>
  <si>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</si>
  <si>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</si>
  <si>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</si>
  <si>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</si>
  <si>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</si>
  <si>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</si>
  <si>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</si>
  <si>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</si>
  <si>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</si>
  <si>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</si>
  <si>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</si>
  <si>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</si>
  <si>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</si>
  <si>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</si>
  <si>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</si>
  <si>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</si>
  <si>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</si>
  <si>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</si>
  <si>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</si>
  <si>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</si>
  <si>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</si>
  <si>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</si>
  <si>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</si>
  <si>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</si>
  <si>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</si>
  <si>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</si>
  <si>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</si>
  <si>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</si>
  <si>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</si>
  <si>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</si>
  <si>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</si>
  <si>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</si>
  <si>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</si>
  <si>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</si>
  <si>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</si>
  <si>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</si>
  <si>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</si>
  <si>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</si>
  <si>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</si>
  <si>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</si>
  <si>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</si>
  <si>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</si>
  <si>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</si>
  <si>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</si>
  <si>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</si>
  <si>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</si>
  <si>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</si>
  <si>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</si>
  <si>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</si>
  <si>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</si>
  <si>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</si>
  <si>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</si>
  <si>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</si>
  <si>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</si>
  <si>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</si>
  <si>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</si>
  <si>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</si>
  <si>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</si>
  <si>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</si>
  <si>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</si>
  <si>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</si>
  <si>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</si>
  <si>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</si>
  <si>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</si>
  <si>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</si>
  <si>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</si>
  <si>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</si>
  <si>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</si>
  <si>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</si>
  <si>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</si>
  <si>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</si>
  <si>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</si>
  <si>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</si>
  <si>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</si>
  <si>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</si>
  <si>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</si>
  <si>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</si>
  <si>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</si>
  <si>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</si>
  <si>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</si>
  <si>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</si>
  <si>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</si>
  <si>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</si>
  <si>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</si>
  <si>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</si>
  <si>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</si>
  <si>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</si>
  <si>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</si>
  <si>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</si>
  <si>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</si>
  <si>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</si>
  <si>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</si>
  <si>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</si>
  <si>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</si>
  <si>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</si>
  <si>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</si>
  <si>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</si>
  <si>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</si>
  <si>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</si>
  <si>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</si>
  <si>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</si>
  <si>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</si>
  <si>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</si>
  <si>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</si>
  <si>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</si>
  <si>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</si>
  <si>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</si>
  <si>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</si>
  <si>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</si>
  <si>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</si>
  <si>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</si>
  <si>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</si>
  <si>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</si>
  <si>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</si>
  <si>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</si>
  <si>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</si>
  <si>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</si>
  <si>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</si>
  <si>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</si>
  <si>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</si>
  <si>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</si>
  <si>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</si>
  <si>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</si>
  <si>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</si>
  <si>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</si>
  <si>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</si>
  <si>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</si>
  <si>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</si>
  <si>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</si>
  <si>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</si>
  <si>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</si>
  <si>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</si>
  <si>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</si>
  <si>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</si>
  <si>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</si>
  <si>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</si>
  <si>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</si>
  <si>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</si>
  <si>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</si>
  <si>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</si>
  <si>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</si>
  <si>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</si>
  <si>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</si>
  <si>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</si>
  <si>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</si>
  <si>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</si>
  <si>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</si>
  <si>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</si>
  <si>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</si>
  <si>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</si>
  <si>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</si>
  <si>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</si>
  <si>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</si>
  <si>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</si>
  <si>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</si>
  <si>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</si>
  <si>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</si>
  <si>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</si>
  <si>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</si>
  <si>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</si>
  <si>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</si>
  <si>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</si>
  <si>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</si>
  <si>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</si>
  <si>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</si>
  <si>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</si>
  <si>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</si>
  <si>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</si>
  <si>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</si>
  <si>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</si>
  <si>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</si>
  <si>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</si>
  <si>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</si>
  <si>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</si>
  <si>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</si>
  <si>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</si>
  <si>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</si>
  <si>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</si>
  <si>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</si>
  <si>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</si>
  <si>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</si>
  <si>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</si>
  <si>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</si>
  <si>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</si>
  <si>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</si>
  <si>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</si>
  <si>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</si>
  <si>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</si>
  <si>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</si>
  <si>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</si>
  <si>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</si>
  <si>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</si>
  <si>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</si>
  <si>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</si>
  <si>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</si>
  <si>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</si>
  <si>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</si>
  <si>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</si>
  <si>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</si>
  <si>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</si>
  <si>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</si>
  <si>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</si>
  <si>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</si>
  <si>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</si>
  <si>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</si>
  <si>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</si>
  <si>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</si>
  <si>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</si>
  <si>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</si>
  <si>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</si>
  <si>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</si>
  <si>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</si>
  <si>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</si>
  <si>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</si>
  <si>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</si>
  <si>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</si>
  <si>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</si>
  <si>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</si>
  <si>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</si>
  <si>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</si>
  <si>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</si>
  <si>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</si>
  <si>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</si>
  <si>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</si>
  <si>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</si>
  <si>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</si>
  <si>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</si>
  <si>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</si>
  <si>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</si>
  <si>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</si>
  <si>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</si>
  <si>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</si>
  <si>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</si>
  <si>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</si>
  <si>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</si>
  <si>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</si>
  <si>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</si>
  <si>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</si>
  <si>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</si>
  <si>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</si>
  <si>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</si>
  <si>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</si>
  <si>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</si>
  <si>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</si>
  <si>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</si>
  <si>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</si>
  <si>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</si>
  <si>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</si>
  <si>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</si>
  <si>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</si>
  <si>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</si>
  <si>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</si>
  <si>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</si>
  <si>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</si>
  <si>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</si>
  <si>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</si>
  <si>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</si>
  <si>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</si>
  <si>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</si>
  <si>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</si>
  <si>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</si>
  <si>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</si>
  <si>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</si>
  <si>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</si>
  <si>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</si>
  <si>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</si>
  <si>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</si>
  <si>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</si>
  <si>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</si>
  <si>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</si>
  <si>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</si>
  <si>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</si>
  <si>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</si>
  <si>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</si>
  <si>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</si>
  <si>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</si>
  <si>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</si>
  <si>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</si>
  <si>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</si>
  <si>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</si>
  <si>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</si>
  <si>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</si>
  <si>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</si>
  <si>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</si>
  <si>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</si>
  <si>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</si>
  <si>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</si>
  <si>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</si>
  <si>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</si>
  <si>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</si>
  <si>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</si>
  <si>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</si>
  <si>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</si>
  <si>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</si>
  <si>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</si>
  <si>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</si>
  <si>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</si>
  <si>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</si>
  <si>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</si>
  <si>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</si>
  <si>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</si>
  <si>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</si>
  <si>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</si>
  <si>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</si>
  <si>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</si>
  <si>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</si>
  <si>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</si>
  <si>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</si>
  <si>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</si>
  <si>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</si>
  <si>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</si>
  <si>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</si>
  <si>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</si>
  <si>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</si>
  <si>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</si>
  <si>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</si>
  <si>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</si>
  <si>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</si>
  <si>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</si>
  <si>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</si>
  <si>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</si>
  <si>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</si>
  <si>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</si>
  <si>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</si>
  <si>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</si>
  <si>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</si>
  <si>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</si>
  <si>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</si>
  <si>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</si>
  <si>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</si>
  <si>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</si>
  <si>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</si>
  <si>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</si>
  <si>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</si>
  <si>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</si>
  <si>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</si>
  <si>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</si>
  <si>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</si>
  <si>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</si>
  <si>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</si>
  <si>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</si>
  <si>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</si>
  <si>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</si>
  <si>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</si>
  <si>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</si>
  <si>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</si>
  <si>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</si>
  <si>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</si>
  <si>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</si>
  <si>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</si>
  <si>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</si>
  <si>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</si>
  <si>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</si>
  <si>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</si>
  <si>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</si>
  <si>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</si>
  <si>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</si>
  <si>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</si>
  <si>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</si>
  <si>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</si>
  <si>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</si>
  <si>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</si>
  <si>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</si>
  <si>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</si>
  <si>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</si>
  <si>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</si>
  <si>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</si>
  <si>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</si>
  <si>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</si>
  <si>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</si>
  <si>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</si>
  <si>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</si>
  <si>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</si>
  <si>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</si>
  <si>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</si>
  <si>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</si>
  <si>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</si>
  <si>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</si>
  <si>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</si>
  <si>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</si>
  <si>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</si>
  <si>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</si>
  <si>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</si>
  <si>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</si>
  <si>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</si>
  <si>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</si>
  <si>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</si>
  <si>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</si>
  <si>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</si>
  <si>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</si>
  <si>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</si>
  <si>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</si>
  <si>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</si>
  <si>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</si>
  <si>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</si>
  <si>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</si>
  <si>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</si>
  <si>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</si>
  <si>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</si>
  <si>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</si>
  <si>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</si>
  <si>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</si>
  <si>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</si>
  <si>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</si>
  <si>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</si>
  <si>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</si>
  <si>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</si>
  <si>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</si>
  <si>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</si>
  <si>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</si>
  <si>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</si>
  <si>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</si>
  <si>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</si>
  <si>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</si>
  <si>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</si>
  <si>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</si>
  <si>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</si>
  <si>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</si>
  <si>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</si>
  <si>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</si>
  <si>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</si>
  <si>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</si>
  <si>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</si>
  <si>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</si>
  <si>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</si>
  <si>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</si>
  <si>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</si>
  <si>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</si>
  <si>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</si>
  <si>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</si>
  <si>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</si>
  <si>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</si>
  <si>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</si>
  <si>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</si>
  <si>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</si>
  <si>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</si>
  <si>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</si>
  <si>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</si>
  <si>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</si>
  <si>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</si>
  <si>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</si>
  <si>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</si>
  <si>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</si>
  <si>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</si>
  <si>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</si>
  <si>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</si>
  <si>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</si>
  <si>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</si>
  <si>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</si>
  <si>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</si>
  <si>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</si>
  <si>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</si>
  <si>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</si>
  <si>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</si>
  <si>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</si>
  <si>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</si>
  <si>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</si>
  <si>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</si>
  <si>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</si>
  <si>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</si>
  <si>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</si>
  <si>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</si>
  <si>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</si>
  <si>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</si>
  <si>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</si>
  <si>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</si>
  <si>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</si>
  <si>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</si>
  <si>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</si>
  <si>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</si>
  <si>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</si>
  <si>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</si>
  <si>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</si>
  <si>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</si>
  <si>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</si>
  <si>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</si>
  <si>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</si>
  <si>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</si>
  <si>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</si>
  <si>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</si>
  <si>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</si>
  <si>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</si>
  <si>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</si>
  <si>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</si>
  <si>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</si>
  <si>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</si>
  <si>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</si>
  <si>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</si>
  <si>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</si>
  <si>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</si>
  <si>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</si>
  <si>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</si>
  <si>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</si>
  <si>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</si>
  <si>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</si>
  <si>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</si>
  <si>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</si>
  <si>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</si>
  <si>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</si>
  <si>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</si>
  <si>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</si>
  <si>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</si>
  <si>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</si>
  <si>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</si>
  <si>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</si>
  <si>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</si>
  <si>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</si>
  <si>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</si>
  <si>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</si>
  <si>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</si>
  <si>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</si>
  <si>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</si>
  <si>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</si>
  <si>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</si>
  <si>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</si>
  <si>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</si>
  <si>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</si>
  <si>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</si>
  <si>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</si>
  <si>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</si>
  <si>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</si>
  <si>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</si>
  <si>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</si>
  <si>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</si>
  <si>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</si>
  <si>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</si>
  <si>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</si>
  <si>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</si>
  <si>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</si>
  <si>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</si>
  <si>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</si>
  <si>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</si>
  <si>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</si>
  <si>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</si>
  <si>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</si>
  <si>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</si>
  <si>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</si>
  <si>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</si>
  <si>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</si>
  <si>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</si>
  <si>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</si>
  <si>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</si>
  <si>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</si>
  <si>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</si>
  <si>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</si>
  <si>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</si>
  <si>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</si>
  <si>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</si>
  <si>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</si>
  <si>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</si>
  <si>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</si>
  <si>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</si>
  <si>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</si>
  <si>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</si>
  <si>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</si>
  <si>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</si>
  <si>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</si>
  <si>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</si>
  <si>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</si>
  <si>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</si>
  <si>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</si>
  <si>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</si>
  <si>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</si>
  <si>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</si>
  <si>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</si>
  <si>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</si>
  <si>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</si>
  <si>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</si>
  <si>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</si>
  <si>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</si>
  <si>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</si>
  <si>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</si>
  <si>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</si>
  <si>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</si>
  <si>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</si>
  <si>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</si>
  <si>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</si>
  <si>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</si>
  <si>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</si>
  <si>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</si>
  <si>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</si>
  <si>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</si>
  <si>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</si>
  <si>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</si>
  <si>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</si>
  <si>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</si>
  <si>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</si>
  <si>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</si>
  <si>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</si>
  <si>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</si>
  <si>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</si>
  <si>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</si>
  <si>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</si>
  <si>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</si>
  <si>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</si>
  <si>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</si>
  <si>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</si>
  <si>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</si>
  <si>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</si>
  <si>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</si>
  <si>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</si>
  <si>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</si>
  <si>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</si>
  <si>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</si>
  <si>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</si>
  <si>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</si>
  <si>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</si>
  <si>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</si>
  <si>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</si>
  <si>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</si>
  <si>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</si>
  <si>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</si>
  <si>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</si>
  <si>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</si>
  <si>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</si>
  <si>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</si>
  <si>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</si>
  <si>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</si>
  <si>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</si>
  <si>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</si>
  <si>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</si>
  <si>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</si>
  <si>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</si>
  <si>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</si>
  <si>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</si>
  <si>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</si>
  <si>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</si>
  <si>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</si>
  <si>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</si>
  <si>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</si>
  <si>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</si>
  <si>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</si>
  <si>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</si>
  <si>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</si>
  <si>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</si>
  <si>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</si>
  <si>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</si>
  <si>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</si>
  <si>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</si>
  <si>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</si>
  <si>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</si>
  <si>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</si>
  <si>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</si>
  <si>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</si>
  <si>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</si>
  <si>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</si>
  <si>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</si>
  <si>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</si>
  <si>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</si>
  <si>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</si>
  <si>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</si>
  <si>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</si>
  <si>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</si>
  <si>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</si>
  <si>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</si>
  <si>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</si>
  <si>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</si>
  <si>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</si>
  <si>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</si>
  <si>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</si>
  <si>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</si>
  <si>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</si>
  <si>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</si>
  <si>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</si>
  <si>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</si>
  <si>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</si>
  <si>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</si>
  <si>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</si>
  <si>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</si>
  <si>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</si>
  <si>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</si>
  <si>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</si>
  <si>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</si>
  <si>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</si>
  <si>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</si>
  <si>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</si>
  <si>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</si>
  <si>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</si>
  <si>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</si>
  <si>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</si>
  <si>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</si>
  <si>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</si>
  <si>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</si>
  <si>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</si>
  <si>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</si>
  <si>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</si>
  <si>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</si>
  <si>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</si>
  <si>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</si>
  <si>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</si>
  <si>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</si>
  <si>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</si>
  <si>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</si>
  <si>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</si>
  <si>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</si>
  <si>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</si>
  <si>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</si>
  <si>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</si>
  <si>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</si>
  <si>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</si>
  <si>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</si>
  <si>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</si>
  <si>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</si>
  <si>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</si>
  <si>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</si>
  <si>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</si>
  <si>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</si>
  <si>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</si>
  <si>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</si>
  <si>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</si>
  <si>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</si>
  <si>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</si>
  <si>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</si>
  <si>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</si>
  <si>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</si>
  <si>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</si>
  <si>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</si>
  <si>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</si>
  <si>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</si>
  <si>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</si>
  <si>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</si>
  <si>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</si>
  <si>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</si>
  <si>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</si>
  <si>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</si>
  <si>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</si>
  <si>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</si>
  <si>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</si>
  <si>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</si>
  <si>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</si>
  <si>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</si>
  <si>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</si>
  <si>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</si>
  <si>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</si>
  <si>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</si>
  <si>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</si>
  <si>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</si>
  <si>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</si>
  <si>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</si>
  <si>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</si>
  <si>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</si>
  <si>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</si>
  <si>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</si>
  <si>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</si>
  <si>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</si>
  <si>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</si>
  <si>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</si>
  <si>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</si>
  <si>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</si>
  <si>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</si>
  <si>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</si>
  <si>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</si>
  <si>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</si>
  <si>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</si>
  <si>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</si>
  <si>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</si>
  <si>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</si>
  <si>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</si>
  <si>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</si>
  <si>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</si>
  <si>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</si>
  <si>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</si>
  <si>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</si>
  <si>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</si>
  <si>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</si>
  <si>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</si>
  <si>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</si>
  <si>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</si>
  <si>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</si>
  <si>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</si>
  <si>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</si>
  <si>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</si>
  <si>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</si>
  <si>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</si>
  <si>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</si>
  <si>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</si>
  <si>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</si>
  <si>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</si>
  <si>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</si>
  <si>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</si>
  <si>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</si>
  <si>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</si>
  <si>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</si>
  <si>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</si>
  <si>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</si>
  <si>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</si>
  <si>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</si>
  <si>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</si>
  <si>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</si>
  <si>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</si>
  <si>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</si>
  <si>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</si>
  <si>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</si>
  <si>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</si>
  <si>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</si>
  <si>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</si>
  <si>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</si>
  <si>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</si>
  <si>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</si>
  <si>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</si>
  <si>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</si>
  <si>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</si>
  <si>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</si>
  <si>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</si>
  <si>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</si>
  <si>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</si>
  <si>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</si>
  <si>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</si>
  <si>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</si>
  <si>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</si>
  <si>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</si>
  <si>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</si>
  <si>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</si>
  <si>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</si>
  <si>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</si>
  <si>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</si>
  <si>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</si>
  <si>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</si>
  <si>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</si>
  <si>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</si>
  <si>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</si>
  <si>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</si>
  <si>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</si>
  <si>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</si>
  <si>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</si>
  <si>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</si>
  <si>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</si>
  <si>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</si>
  <si>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</si>
  <si>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</si>
  <si>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</si>
  <si>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</si>
  <si>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</si>
  <si>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</si>
  <si>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</si>
  <si>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</si>
  <si>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</si>
  <si>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</si>
  <si>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</si>
  <si>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</si>
  <si>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</si>
  <si>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</si>
  <si>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</si>
  <si>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</si>
  <si>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</si>
  <si>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</si>
  <si>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</si>
  <si>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</si>
  <si>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</si>
  <si>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</si>
  <si>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</si>
  <si>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</si>
  <si>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</si>
  <si>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</si>
  <si>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</si>
  <si>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</si>
  <si>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</si>
  <si>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</si>
  <si>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</si>
  <si>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</si>
  <si>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</si>
  <si>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</si>
  <si>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</si>
  <si>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</si>
  <si>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</si>
  <si>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</si>
  <si>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</si>
  <si>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</si>
  <si>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</si>
  <si>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</si>
  <si>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</si>
  <si>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</si>
  <si>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</si>
  <si>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</si>
  <si>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</si>
  <si>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</si>
  <si>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</si>
  <si>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</si>
  <si>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</si>
  <si>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</si>
  <si>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</si>
  <si>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</si>
  <si>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</si>
  <si>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</si>
  <si>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</si>
  <si>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</si>
  <si>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</si>
  <si>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</si>
  <si>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</si>
  <si>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</si>
  <si>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</si>
  <si>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</si>
  <si>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</si>
  <si>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</si>
  <si>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</si>
  <si>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</si>
  <si>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</si>
  <si>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</si>
  <si>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</si>
  <si>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</si>
  <si>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</si>
  <si>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</si>
  <si>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</si>
  <si>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</si>
  <si>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</si>
  <si>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</si>
  <si>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</si>
  <si>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</si>
  <si>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</si>
  <si>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</si>
  <si>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</si>
  <si>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</si>
  <si>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</si>
  <si>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</si>
  <si>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</si>
  <si>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</si>
  <si>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</si>
  <si>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</si>
  <si>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</si>
  <si>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</si>
  <si>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</si>
  <si>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</si>
  <si>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</si>
  <si>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</si>
  <si>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</si>
  <si>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</si>
  <si>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</si>
  <si>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</si>
  <si>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</si>
  <si>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</si>
  <si>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</si>
  <si>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</si>
  <si>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</si>
  <si>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</si>
  <si>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</si>
  <si>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</si>
  <si>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</si>
  <si>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</si>
  <si>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</si>
  <si>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</si>
  <si>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</si>
  <si>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</si>
  <si>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</si>
  <si>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</si>
  <si>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</si>
  <si>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</si>
  <si>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</si>
  <si>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</si>
  <si>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</si>
  <si>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</si>
  <si>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</si>
  <si>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</si>
  <si>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</si>
  <si>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</si>
  <si>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</si>
  <si>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</si>
  <si>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</si>
  <si>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</si>
  <si>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</si>
  <si>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</si>
  <si>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</si>
  <si>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</si>
  <si>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</si>
  <si>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</si>
  <si>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</si>
  <si>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</si>
  <si>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</si>
  <si>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</si>
  <si>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</si>
  <si>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</si>
  <si>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</si>
  <si>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</si>
  <si>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</si>
  <si>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</si>
  <si>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</si>
  <si>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</si>
  <si>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</si>
  <si>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</si>
  <si>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</si>
  <si>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</si>
  <si>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</si>
  <si>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</si>
  <si>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</si>
  <si>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</si>
  <si>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</si>
  <si>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</si>
  <si>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</si>
  <si>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</si>
  <si>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</si>
  <si>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</si>
  <si>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</si>
  <si>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</si>
  <si>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</si>
  <si>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</si>
  <si>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</si>
  <si>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</si>
  <si>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</si>
  <si>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</si>
  <si>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</si>
  <si>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</si>
  <si>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</si>
  <si>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</si>
  <si>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</si>
  <si>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</si>
  <si>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</si>
  <si>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</si>
  <si>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</si>
  <si>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</si>
  <si>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</si>
  <si>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</si>
  <si>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</si>
  <si>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</si>
  <si>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</si>
  <si>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</si>
  <si>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</si>
  <si>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</si>
  <si>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</si>
  <si>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</si>
  <si>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</si>
  <si>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</si>
  <si>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</si>
  <si>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</si>
  <si>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</si>
  <si>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</si>
  <si>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</si>
  <si>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</si>
  <si>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</si>
  <si>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</si>
  <si>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</si>
  <si>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</si>
  <si>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</si>
  <si>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</si>
  <si>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</si>
  <si>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</si>
  <si>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</si>
  <si>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</si>
  <si>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</si>
  <si>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</si>
  <si>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</si>
  <si>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</si>
  <si>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</si>
  <si>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</si>
  <si>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</si>
  <si>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</si>
  <si>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</si>
  <si>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</si>
  <si>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</si>
  <si>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</si>
  <si>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</si>
  <si>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</si>
  <si>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</si>
  <si>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</si>
  <si>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</si>
  <si>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</si>
  <si>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</si>
  <si>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</si>
  <si>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</si>
  <si>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</si>
  <si>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</si>
  <si>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</si>
  <si>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</si>
  <si>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</si>
  <si>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</si>
  <si>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</si>
  <si>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</si>
  <si>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</si>
  <si>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</si>
  <si>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</si>
  <si>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</si>
  <si>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</si>
  <si>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</si>
  <si>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</si>
  <si>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</si>
  <si>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</si>
  <si>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</si>
  <si>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</si>
  <si>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</si>
  <si>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</si>
  <si>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</si>
  <si>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</si>
  <si>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</si>
  <si>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</si>
  <si>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</si>
  <si>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</si>
  <si>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</si>
  <si>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</si>
  <si>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</si>
  <si>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</si>
  <si>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</si>
  <si>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</si>
  <si>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</si>
  <si>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</si>
  <si>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</si>
  <si>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</si>
  <si>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</si>
  <si>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</si>
  <si>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</si>
  <si>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</si>
  <si>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</si>
  <si>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</si>
  <si>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</si>
  <si>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</si>
  <si>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</si>
  <si>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</si>
  <si>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</si>
  <si>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</si>
  <si>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</si>
  <si>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</si>
  <si>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</si>
  <si>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</si>
  <si>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</si>
  <si>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</si>
  <si>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</si>
  <si>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</si>
  <si>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</si>
  <si>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</si>
  <si>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</si>
  <si>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</si>
  <si>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</si>
  <si>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</si>
  <si>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</si>
  <si>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</si>
  <si>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</si>
  <si>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</si>
  <si>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</si>
  <si>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</si>
  <si>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</si>
  <si>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</si>
  <si>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</si>
  <si>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</si>
  <si>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</si>
  <si>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</si>
  <si>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</si>
  <si>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</si>
  <si>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</si>
  <si>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</si>
  <si>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</si>
  <si>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</si>
  <si>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</si>
  <si>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</si>
  <si>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</si>
  <si>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</si>
  <si>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</si>
  <si>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</si>
  <si>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</si>
  <si>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</si>
  <si>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</si>
  <si>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</si>
  <si>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</si>
  <si>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</si>
  <si>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</si>
  <si>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</si>
  <si>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</si>
  <si>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</si>
  <si>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</si>
  <si>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</si>
  <si>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</si>
  <si>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</si>
  <si>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</si>
  <si>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</si>
  <si>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</si>
  <si>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</si>
  <si>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</si>
  <si>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</si>
  <si>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</si>
  <si>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</si>
  <si>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</si>
  <si>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</si>
  <si>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</si>
  <si>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</si>
  <si>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</si>
  <si>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</si>
  <si>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</si>
  <si>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</si>
  <si>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</si>
  <si>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</si>
  <si>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</si>
  <si>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</si>
  <si>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</si>
  <si>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</si>
  <si>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</si>
  <si>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</si>
  <si>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</si>
  <si>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</si>
  <si>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</si>
  <si>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</si>
  <si>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</si>
  <si>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</si>
  <si>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</si>
  <si>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</si>
  <si>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</si>
  <si>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</si>
  <si>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</si>
  <si>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</si>
  <si>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</si>
  <si>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</si>
  <si>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</si>
  <si>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</si>
  <si>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</si>
  <si>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</si>
  <si>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</si>
  <si>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</si>
  <si>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</si>
  <si>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</si>
  <si>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</si>
  <si>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</si>
  <si>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</si>
  <si>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</si>
  <si>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</si>
  <si>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</si>
  <si>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</si>
  <si>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</si>
  <si>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</si>
  <si>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</si>
  <si>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</si>
  <si>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</si>
  <si>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</si>
  <si>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</si>
  <si>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</si>
  <si>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</si>
  <si>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</si>
  <si>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</si>
  <si>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</si>
  <si>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</si>
  <si>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</si>
  <si>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</si>
  <si>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</si>
  <si>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</si>
  <si>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</si>
  <si>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</si>
  <si>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</si>
  <si>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</si>
  <si>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</si>
  <si>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</si>
  <si>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</si>
  <si>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</si>
  <si>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</si>
  <si>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</si>
  <si>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</si>
  <si>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</si>
  <si>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</si>
  <si>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</si>
  <si>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</si>
  <si>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</si>
  <si>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</si>
  <si>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</si>
  <si>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</si>
  <si>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</si>
  <si>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</si>
  <si>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</si>
  <si>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</si>
  <si>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</si>
  <si>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</si>
  <si>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</si>
  <si>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</si>
  <si>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</si>
  <si>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</si>
  <si>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</si>
  <si>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</si>
  <si>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</si>
  <si>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</si>
  <si>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</si>
  <si>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</si>
  <si>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</si>
  <si>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</si>
  <si>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</si>
  <si>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</si>
  <si>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</si>
  <si>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</si>
  <si>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</si>
  <si>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</si>
  <si>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</si>
  <si>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</si>
  <si>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</si>
  <si>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</si>
  <si>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</si>
  <si>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</si>
  <si>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</si>
  <si>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</si>
  <si>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</si>
  <si>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</si>
  <si>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</si>
  <si>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</si>
  <si>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</si>
  <si>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</si>
  <si>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</si>
  <si>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</si>
  <si>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</si>
  <si>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</si>
  <si>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</si>
  <si>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</si>
  <si>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</si>
  <si>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</si>
  <si>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</si>
  <si>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</si>
  <si>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</si>
  <si>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</si>
  <si>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</si>
  <si>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</si>
  <si>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</si>
  <si>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</si>
  <si>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</si>
  <si>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</si>
  <si>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</si>
  <si>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</si>
  <si>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</si>
  <si>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</si>
  <si>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</si>
  <si>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</si>
  <si>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</si>
  <si>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</si>
  <si>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</si>
  <si>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</si>
  <si>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</si>
  <si>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</si>
  <si>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</si>
  <si>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</si>
  <si>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</si>
  <si>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</si>
  <si>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</si>
  <si>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</si>
  <si>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</si>
  <si>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</si>
  <si>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</si>
  <si>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</si>
  <si>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</si>
  <si>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</si>
  <si>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</si>
  <si>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</si>
  <si>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</si>
  <si>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</si>
  <si>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</si>
  <si>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</si>
  <si>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</si>
  <si>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</si>
  <si>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</si>
  <si>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</si>
  <si>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</si>
  <si>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</si>
  <si>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</si>
  <si>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</si>
  <si>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</si>
  <si>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</si>
  <si>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</si>
  <si>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</si>
  <si>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</si>
  <si>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</si>
  <si>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</si>
  <si>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</si>
  <si>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</si>
  <si>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</si>
  <si>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</si>
  <si>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</si>
  <si>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</si>
  <si>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</si>
  <si>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</si>
  <si>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</si>
  <si>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</si>
  <si>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</si>
  <si>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</si>
  <si>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</si>
  <si>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</si>
  <si>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</si>
  <si>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</si>
  <si>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</si>
  <si>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</si>
  <si>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</si>
  <si>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</si>
  <si>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</si>
  <si>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</si>
  <si>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</si>
  <si>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</si>
  <si>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</si>
  <si>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</si>
  <si>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</si>
  <si>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</si>
  <si>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</si>
  <si>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</si>
  <si>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</si>
  <si>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</si>
  <si>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</si>
  <si>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</si>
  <si>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</si>
  <si>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</si>
  <si>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</si>
  <si>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</si>
  <si>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</si>
  <si>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</si>
  <si>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</si>
  <si>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</si>
  <si>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</si>
  <si>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</si>
  <si>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</si>
  <si>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</si>
  <si>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</si>
  <si>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</si>
  <si>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</si>
  <si>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</si>
  <si>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</si>
  <si>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</si>
  <si>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</si>
  <si>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</si>
  <si>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</si>
  <si>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</si>
  <si>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</si>
  <si>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</si>
  <si>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</si>
  <si>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</si>
  <si>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</si>
  <si>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</si>
  <si>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</si>
  <si>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</si>
  <si>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</si>
  <si>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</si>
  <si>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</si>
  <si>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</si>
  <si>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</si>
  <si>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</si>
  <si>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</si>
  <si>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</si>
  <si>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</si>
  <si>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</si>
  <si>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</si>
  <si>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</si>
  <si>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</si>
  <si>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</si>
  <si>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</si>
  <si>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</si>
  <si>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</si>
  <si>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</si>
  <si>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</si>
  <si>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</si>
  <si>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</si>
  <si>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</si>
  <si>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</si>
  <si>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</si>
  <si>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</si>
  <si>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</si>
  <si>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</si>
  <si>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</si>
  <si>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</si>
  <si>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</si>
  <si>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</si>
  <si>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</si>
  <si>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</si>
  <si>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</si>
  <si>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</si>
  <si>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</si>
  <si>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</si>
  <si>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</si>
  <si>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</si>
  <si>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</si>
  <si>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</si>
  <si>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</si>
  <si>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</si>
  <si>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</si>
  <si>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</si>
  <si>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</si>
  <si>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</si>
  <si>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</si>
  <si>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</si>
  <si>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</si>
  <si>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</si>
  <si>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</si>
  <si>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</si>
  <si>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</si>
  <si>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</si>
  <si>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</si>
  <si>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</si>
  <si>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</si>
  <si>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</si>
  <si>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</si>
  <si>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</si>
  <si>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</si>
  <si>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</si>
  <si>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</si>
  <si>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</si>
  <si>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</si>
  <si>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</si>
  <si>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</si>
  <si>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</si>
  <si>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</si>
  <si>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</si>
  <si>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</si>
  <si>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</si>
  <si>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</si>
  <si>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</si>
  <si>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</si>
  <si>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</si>
  <si>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</si>
  <si>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</si>
  <si>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</si>
  <si>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</si>
  <si>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</si>
  <si>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</si>
  <si>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</si>
  <si>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</si>
  <si>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</si>
  <si>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</si>
  <si>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</si>
  <si>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</si>
  <si>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</si>
  <si>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</si>
  <si>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</si>
  <si>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</si>
  <si>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</si>
  <si>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</si>
  <si>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</si>
  <si>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</si>
  <si>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</si>
  <si>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</si>
  <si>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</si>
  <si>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</si>
  <si>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</si>
  <si>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</si>
  <si>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</si>
  <si>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</si>
  <si>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</si>
  <si>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</si>
  <si>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</si>
  <si>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</si>
  <si>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</si>
  <si>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</si>
  <si>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</si>
  <si>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</si>
  <si>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</si>
  <si>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</si>
  <si>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</si>
  <si>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</si>
  <si>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</si>
  <si>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</si>
  <si>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</si>
  <si>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</si>
  <si>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</si>
  <si>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</si>
  <si>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</si>
  <si>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</si>
  <si>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</si>
  <si>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</si>
  <si>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</si>
  <si>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</si>
  <si>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</si>
  <si>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</si>
  <si>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</si>
  <si>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</si>
  <si>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</si>
  <si>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</si>
  <si>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</si>
  <si>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</si>
  <si>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</si>
  <si>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</si>
  <si>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</si>
  <si>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</si>
  <si>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</si>
  <si>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</si>
  <si>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</si>
  <si>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</si>
  <si>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</si>
  <si>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</si>
  <si>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</si>
  <si>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</si>
  <si>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</si>
  <si>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</si>
  <si>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</si>
  <si>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</si>
  <si>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</si>
  <si>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</si>
  <si>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</si>
  <si>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</si>
  <si>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</si>
  <si>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</si>
  <si>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</si>
  <si>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</si>
  <si>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</si>
  <si>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</si>
  <si>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</si>
  <si>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</si>
  <si>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</si>
  <si>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</si>
  <si>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</si>
  <si>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</si>
  <si>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</si>
  <si>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</si>
  <si>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</si>
  <si>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</si>
  <si>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</si>
  <si>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</si>
  <si>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</si>
  <si>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</si>
  <si>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</si>
  <si>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</si>
  <si>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</si>
  <si>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</si>
  <si>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</si>
  <si>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</si>
  <si>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</si>
  <si>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</si>
  <si>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</si>
  <si>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</si>
  <si>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</si>
  <si>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</si>
  <si>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</si>
  <si>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</si>
  <si>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</si>
  <si>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</si>
  <si>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</si>
  <si>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</si>
  <si>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</si>
  <si>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</si>
  <si>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</si>
  <si>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</si>
  <si>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</si>
  <si>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</si>
  <si>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</si>
  <si>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</si>
  <si>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</si>
  <si>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</si>
  <si>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</si>
  <si>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</si>
  <si>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</si>
  <si>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</si>
  <si>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</si>
  <si>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</si>
  <si>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</si>
  <si>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</si>
  <si>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</si>
  <si>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</si>
  <si>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</si>
  <si>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</si>
  <si>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</si>
  <si>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</si>
  <si>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</si>
  <si>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</si>
  <si>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</si>
  <si>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</si>
  <si>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</si>
  <si>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</si>
  <si>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</si>
  <si>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</si>
  <si>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</si>
  <si>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</si>
  <si>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</si>
  <si>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</si>
  <si>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</si>
  <si>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</si>
  <si>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</si>
  <si>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</si>
  <si>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</si>
  <si>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</si>
  <si>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</si>
  <si>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</si>
  <si>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</si>
  <si>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</si>
  <si>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</si>
  <si>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</si>
  <si>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</si>
  <si>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</si>
  <si>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</si>
  <si>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</si>
  <si>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</si>
  <si>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</si>
  <si>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</si>
  <si>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</si>
  <si>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</si>
  <si>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</si>
  <si>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</si>
  <si>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</si>
  <si>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</si>
  <si>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</si>
  <si>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</si>
  <si>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</si>
  <si>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</si>
  <si>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</si>
  <si>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</si>
  <si>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</si>
  <si>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</si>
  <si>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</si>
  <si>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</si>
  <si>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</si>
  <si>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</si>
  <si>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</si>
  <si>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</si>
  <si>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</si>
  <si>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</si>
  <si>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</si>
  <si>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</si>
  <si>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</si>
  <si>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</si>
  <si>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</si>
  <si>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</si>
  <si>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</si>
  <si>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</si>
  <si>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</si>
  <si>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</si>
  <si>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</si>
  <si>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</si>
  <si>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</si>
  <si>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</si>
  <si>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</si>
  <si>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</si>
  <si>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</si>
  <si>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</si>
  <si>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</si>
  <si>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</si>
  <si>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</si>
  <si>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</si>
  <si>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</si>
  <si>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</si>
  <si>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</si>
  <si>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</si>
  <si>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</si>
  <si>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</si>
  <si>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</si>
  <si>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</si>
  <si>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</si>
  <si>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</si>
  <si>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</si>
  <si>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</si>
  <si>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</si>
  <si>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</si>
  <si>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</si>
  <si>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</si>
  <si>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</si>
  <si>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</si>
  <si>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</si>
  <si>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</si>
  <si>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</si>
  <si>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</si>
  <si>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</si>
  <si>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</si>
  <si>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</si>
  <si>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</si>
  <si>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</si>
  <si>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</si>
  <si>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</si>
  <si>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</si>
  <si>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</si>
  <si>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</si>
  <si>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</si>
  <si>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</si>
  <si>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</si>
  <si>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</si>
  <si>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</si>
  <si>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</si>
  <si>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</si>
  <si>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</si>
  <si>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</si>
  <si>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</si>
  <si>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</si>
  <si>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</si>
  <si>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</si>
  <si>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</si>
  <si>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</si>
  <si>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</si>
  <si>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</si>
  <si>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</si>
  <si>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</si>
  <si>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</si>
  <si>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</si>
  <si>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</si>
  <si>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</si>
  <si>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</si>
  <si>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</si>
  <si>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</si>
  <si>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</si>
  <si>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</si>
  <si>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</si>
  <si>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</si>
  <si>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</si>
  <si>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</si>
  <si>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</si>
  <si>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</si>
  <si>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</si>
  <si>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</si>
  <si>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</si>
  <si>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</si>
  <si>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</si>
  <si>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</si>
  <si>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</si>
  <si>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</si>
  <si>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</si>
  <si>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</si>
  <si>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</si>
  <si>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</si>
  <si>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</si>
  <si>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</si>
  <si>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</si>
  <si>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</si>
  <si>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</si>
  <si>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</si>
  <si>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</si>
  <si>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</si>
  <si>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</si>
  <si>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</si>
  <si>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</si>
  <si>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</si>
  <si>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</si>
  <si>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</si>
  <si>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</si>
  <si>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</si>
  <si>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</si>
  <si>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</si>
  <si>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</si>
  <si>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</si>
  <si>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</si>
  <si>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</si>
  <si>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</si>
  <si>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</si>
  <si>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</si>
  <si>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</si>
  <si>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</si>
  <si>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</si>
  <si>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</si>
  <si>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</si>
  <si>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</si>
  <si>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</si>
  <si>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</si>
  <si>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</si>
  <si>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</si>
  <si>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</si>
  <si>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</si>
  <si>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</si>
  <si>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</si>
  <si>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</si>
  <si>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</si>
  <si>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</si>
  <si>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</si>
  <si>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</si>
  <si>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</si>
  <si>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</si>
  <si>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</si>
  <si>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</si>
  <si>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</si>
  <si>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</si>
  <si>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</si>
  <si>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</si>
  <si>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</si>
  <si>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</si>
  <si>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</si>
  <si>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</si>
  <si>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</si>
  <si>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</si>
  <si>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</si>
  <si>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</si>
  <si>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</si>
  <si>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</si>
  <si>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</si>
  <si>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</si>
  <si>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</si>
  <si>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</si>
  <si>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</si>
  <si>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</si>
  <si>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</si>
  <si>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</si>
  <si>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</si>
  <si>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</si>
  <si>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</si>
  <si>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</si>
  <si>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</si>
  <si>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</si>
  <si>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</si>
  <si>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</si>
  <si>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</si>
  <si>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</si>
  <si>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</si>
  <si>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</si>
  <si>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</si>
  <si>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</si>
  <si>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</si>
  <si>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</si>
  <si>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</si>
  <si>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</si>
  <si>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</si>
  <si>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</si>
  <si>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</si>
  <si>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</si>
  <si>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</si>
  <si>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</si>
  <si>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</si>
  <si>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</si>
  <si>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</si>
  <si>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</si>
  <si>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</si>
  <si>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</si>
  <si>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</si>
  <si>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</si>
  <si>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</si>
  <si>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</si>
  <si>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</si>
  <si>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</si>
  <si>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</si>
  <si>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</si>
  <si>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</si>
  <si>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</si>
  <si>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</si>
  <si>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</si>
  <si>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</si>
  <si>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</si>
  <si>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</si>
  <si>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</si>
  <si>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</si>
  <si>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</si>
  <si>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</si>
  <si>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</si>
  <si>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</si>
  <si>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</si>
  <si>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</si>
  <si>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</si>
  <si>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</si>
  <si>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</si>
  <si>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</si>
  <si>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</si>
  <si>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</si>
  <si>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</si>
  <si>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</si>
  <si>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</si>
  <si>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</si>
  <si>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</si>
  <si>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</si>
  <si>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</si>
  <si>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</si>
  <si>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</si>
  <si>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</si>
  <si>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</si>
  <si>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</si>
  <si>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</si>
  <si>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</si>
  <si>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</si>
  <si>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</si>
  <si>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</si>
  <si>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</si>
  <si>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</si>
  <si>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</si>
  <si>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</si>
  <si>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</si>
  <si>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</si>
  <si>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</si>
  <si>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</si>
  <si>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</si>
  <si>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</si>
  <si>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</si>
  <si>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</si>
  <si>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</si>
  <si>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</si>
  <si>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</si>
  <si>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</si>
  <si>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</si>
  <si>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</si>
  <si>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</si>
  <si>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</si>
  <si>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</si>
  <si>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</si>
  <si>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</si>
  <si>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</si>
  <si>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</si>
  <si>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</si>
  <si>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</si>
  <si>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</si>
  <si>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</si>
  <si>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</si>
  <si>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</si>
  <si>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</si>
  <si>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</si>
  <si>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</si>
  <si>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</si>
  <si>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</si>
  <si>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</si>
  <si>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</si>
  <si>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</si>
  <si>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</si>
  <si>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</si>
  <si>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</si>
  <si>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</si>
  <si>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</si>
  <si>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</si>
  <si>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</si>
  <si>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</si>
  <si>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</si>
  <si>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</si>
  <si>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</si>
  <si>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</si>
  <si>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</si>
  <si>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</si>
  <si>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</si>
  <si>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</si>
  <si>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</si>
  <si>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</si>
  <si>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</si>
  <si>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</si>
  <si>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</si>
  <si>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</si>
  <si>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</si>
  <si>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</si>
  <si>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</si>
  <si>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</si>
  <si>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</si>
  <si>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</si>
  <si>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</si>
  <si>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</si>
  <si>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</si>
  <si>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</si>
  <si>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</si>
  <si>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</si>
  <si>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</si>
  <si>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</si>
  <si>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</si>
  <si>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</si>
  <si>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</si>
  <si>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</si>
  <si>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</si>
  <si>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</si>
  <si>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</si>
  <si>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</si>
  <si>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</si>
  <si>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</si>
  <si>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</si>
  <si>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</si>
  <si>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</si>
  <si>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</si>
  <si>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</si>
  <si>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</si>
  <si>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</si>
  <si>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</si>
  <si>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</si>
  <si>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</si>
  <si>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</si>
  <si>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</si>
  <si>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</si>
  <si>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</si>
  <si>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</si>
  <si>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</si>
  <si>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</si>
  <si>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</si>
  <si>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</si>
  <si>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</si>
  <si>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</si>
  <si>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</si>
  <si>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</si>
  <si>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</si>
  <si>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</si>
  <si>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</si>
  <si>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</si>
  <si>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</si>
  <si>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</si>
  <si>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</si>
  <si>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</si>
  <si>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</si>
  <si>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</si>
  <si>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</si>
  <si>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</si>
  <si>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</si>
  <si>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</si>
  <si>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</si>
  <si>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</si>
  <si>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</si>
  <si>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</si>
  <si>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</si>
  <si>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</si>
  <si>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</si>
  <si>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</si>
  <si>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</si>
  <si>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</si>
  <si>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</si>
  <si>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</si>
  <si>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</si>
  <si>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</si>
  <si>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</si>
  <si>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</si>
  <si>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</si>
  <si>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</si>
  <si>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</si>
  <si>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</si>
  <si>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</si>
  <si>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</si>
  <si>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</si>
  <si>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</si>
  <si>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</si>
  <si>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</si>
  <si>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</si>
  <si>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</si>
  <si>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</si>
  <si>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</si>
  <si>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</si>
  <si>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</si>
  <si>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</si>
  <si>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</si>
  <si>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</si>
  <si>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</si>
  <si>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</si>
  <si>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</si>
  <si>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</si>
  <si>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</si>
  <si>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</si>
  <si>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</si>
  <si>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</si>
  <si>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</si>
  <si>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</si>
  <si>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</si>
  <si>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</si>
  <si>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</si>
  <si>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</si>
  <si>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</si>
  <si>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</si>
  <si>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</si>
  <si>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</si>
  <si>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</si>
  <si>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</si>
  <si>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</si>
  <si>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</si>
  <si>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</si>
  <si>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</si>
  <si>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</si>
  <si>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</si>
  <si>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</si>
  <si>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</si>
  <si>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</si>
  <si>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</si>
  <si>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</si>
  <si>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</si>
  <si>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</si>
  <si>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</si>
  <si>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</si>
  <si>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</si>
  <si>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</si>
  <si>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</si>
  <si>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</si>
  <si>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</si>
  <si>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</si>
  <si>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</si>
  <si>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</si>
  <si>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</si>
  <si>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</si>
  <si>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</si>
  <si>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</si>
  <si>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</si>
  <si>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</si>
  <si>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</si>
  <si>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</si>
  <si>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</si>
  <si>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</si>
  <si>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</si>
  <si>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</si>
  <si>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</si>
  <si>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</si>
  <si>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</si>
  <si>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</si>
  <si>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</si>
  <si>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</si>
  <si>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</si>
  <si>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</si>
  <si>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</si>
  <si>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</si>
  <si>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</si>
  <si>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</si>
  <si>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</si>
  <si>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</si>
  <si>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</si>
  <si>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</si>
  <si>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</si>
  <si>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</si>
  <si>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</si>
  <si>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</si>
  <si>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</si>
  <si>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</si>
  <si>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</si>
  <si>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</si>
  <si>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</si>
  <si>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</si>
  <si>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</si>
  <si>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</si>
  <si>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</si>
  <si>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</si>
  <si>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</si>
  <si>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</si>
  <si>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</si>
  <si>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</si>
  <si>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</si>
  <si>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</si>
  <si>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</si>
  <si>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</si>
  <si>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</si>
  <si>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</si>
  <si>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</si>
  <si>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</si>
  <si>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</si>
  <si>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</si>
  <si>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</si>
  <si>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</si>
  <si>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</si>
  <si>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</si>
  <si>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</si>
  <si>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</si>
  <si>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</si>
  <si>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</si>
  <si>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</si>
  <si>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</si>
  <si>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</si>
  <si>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</si>
  <si>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</si>
  <si>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</si>
  <si>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</si>
  <si>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</si>
  <si>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</si>
  <si>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</si>
  <si>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</si>
  <si>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</si>
  <si>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</si>
  <si>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</si>
  <si>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</si>
  <si>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</si>
  <si>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</si>
  <si>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</si>
  <si>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</si>
  <si>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</si>
  <si>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</si>
  <si>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</si>
  <si>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</si>
  <si>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</si>
  <si>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</si>
  <si>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</si>
  <si>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</si>
  <si>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</si>
  <si>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</si>
  <si>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</si>
  <si>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</si>
  <si>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</si>
  <si>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</si>
  <si>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</si>
  <si>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</si>
  <si>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</si>
  <si>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</si>
  <si>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</si>
  <si>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</si>
  <si>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</si>
  <si>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</si>
  <si>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</si>
  <si>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</si>
  <si>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</si>
  <si>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</si>
  <si>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</si>
  <si>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</si>
  <si>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</si>
  <si>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</si>
  <si>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</si>
  <si>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</si>
  <si>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</si>
  <si>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</si>
  <si>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</si>
  <si>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</si>
  <si>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</si>
  <si>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</si>
  <si>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</si>
  <si>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</si>
  <si>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</si>
  <si>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</si>
  <si>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</si>
  <si>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</si>
  <si>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</si>
  <si>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</si>
  <si>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</si>
  <si>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</si>
  <si>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</si>
  <si>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</si>
  <si>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</si>
  <si>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</si>
  <si>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</si>
  <si>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</si>
  <si>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</si>
  <si>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</si>
  <si>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</si>
  <si>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</si>
  <si>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</si>
  <si>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</si>
  <si>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</si>
  <si>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</si>
  <si>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</si>
  <si>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</si>
  <si>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</si>
  <si>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</si>
  <si>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</si>
  <si>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</si>
  <si>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</si>
  <si>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</si>
  <si>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</si>
  <si>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</si>
  <si>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</si>
  <si>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</si>
  <si>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</si>
  <si>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</si>
  <si>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</si>
  <si>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</si>
  <si>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</si>
  <si>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</si>
  <si>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</si>
  <si>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</si>
  <si>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</si>
  <si>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</si>
  <si>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</si>
  <si>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</si>
  <si>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</si>
  <si>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</si>
  <si>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</si>
  <si>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</si>
  <si>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</si>
  <si>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</si>
  <si>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</si>
  <si>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</si>
  <si>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</si>
  <si>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</si>
  <si>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</si>
  <si>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</si>
  <si>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</si>
  <si>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</si>
  <si>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</si>
  <si>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</si>
  <si>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</si>
  <si>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</si>
  <si>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</si>
  <si>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</si>
  <si>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</si>
  <si>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</si>
  <si>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</si>
  <si>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</si>
  <si>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</si>
  <si>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</si>
  <si>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</si>
  <si>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</si>
  <si>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</si>
  <si>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</si>
  <si>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</si>
  <si>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</si>
  <si>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</si>
  <si>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</si>
  <si>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</si>
  <si>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</si>
  <si>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</si>
  <si>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</si>
  <si>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</si>
  <si>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</si>
  <si>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</si>
  <si>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</si>
  <si>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</si>
  <si>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</si>
  <si>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</si>
  <si>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</si>
  <si>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</si>
  <si>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</si>
  <si>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</si>
  <si>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</si>
  <si>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</si>
  <si>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</si>
  <si>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</si>
  <si>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</si>
  <si>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</si>
  <si>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</si>
  <si>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</si>
  <si>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</si>
  <si>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</si>
  <si>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</si>
  <si>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</si>
  <si>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</si>
  <si>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</si>
  <si>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</si>
  <si>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</si>
  <si>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</si>
  <si>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</si>
  <si>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</si>
  <si>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</si>
  <si>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</si>
  <si>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</si>
  <si>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</si>
  <si>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</si>
  <si>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</si>
  <si>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</si>
  <si>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</si>
  <si>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</si>
  <si>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</si>
  <si>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</si>
  <si>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</si>
  <si>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</si>
  <si>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</si>
  <si>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</si>
  <si>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</si>
  <si>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</si>
  <si>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</si>
  <si>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</si>
  <si>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</si>
  <si>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</si>
  <si>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</si>
  <si>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</si>
  <si>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</si>
  <si>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</si>
  <si>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</si>
  <si>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</si>
  <si>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</si>
  <si>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</si>
  <si>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</si>
  <si>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</si>
  <si>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</si>
  <si>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</si>
  <si>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</si>
  <si>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</si>
  <si>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</si>
  <si>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</si>
  <si>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</si>
  <si>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</si>
  <si>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</si>
  <si>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</si>
  <si>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</si>
  <si>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</si>
  <si>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</si>
  <si>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</si>
  <si>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</si>
  <si>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</si>
  <si>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</si>
  <si>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</si>
  <si>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</si>
  <si>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</si>
  <si>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</si>
  <si>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</si>
  <si>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</si>
  <si>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</si>
  <si>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</si>
  <si>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</si>
  <si>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</si>
  <si>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</si>
  <si>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</si>
  <si>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</si>
  <si>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</si>
  <si>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</si>
  <si>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</si>
  <si>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</si>
  <si>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</si>
  <si>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</si>
  <si>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</si>
  <si>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</si>
  <si>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</si>
  <si>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</si>
  <si>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</si>
  <si>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</si>
  <si>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</si>
  <si>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</si>
  <si>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</si>
  <si>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</si>
  <si>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</si>
  <si>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</si>
  <si>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</si>
  <si>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</si>
  <si>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</si>
  <si>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</si>
  <si>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</si>
  <si>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</si>
  <si>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</si>
  <si>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</si>
  <si>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</si>
  <si>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</si>
  <si>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</si>
  <si>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</si>
  <si>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</si>
  <si>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</si>
  <si>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</si>
  <si>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</si>
  <si>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</si>
  <si>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</si>
  <si>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</si>
  <si>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</si>
  <si>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</si>
  <si>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</si>
  <si>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</si>
  <si>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</si>
  <si>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</si>
  <si>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</si>
  <si>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</si>
  <si>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</si>
  <si>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</si>
  <si>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</si>
  <si>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</si>
  <si>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</si>
  <si>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</si>
  <si>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</si>
  <si>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</si>
  <si>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</si>
  <si>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</si>
  <si>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</si>
  <si>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</si>
  <si>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</si>
  <si>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</si>
  <si>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</si>
  <si>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</si>
  <si>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</si>
  <si>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</si>
  <si>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</si>
  <si>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</si>
  <si>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</si>
  <si>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</si>
  <si>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</si>
  <si>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</si>
  <si>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</si>
  <si>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</si>
  <si>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</si>
  <si>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</si>
  <si>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</si>
  <si>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</si>
  <si>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</si>
  <si>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</si>
  <si>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</si>
  <si>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</si>
  <si>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</si>
  <si>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</si>
  <si>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</si>
  <si>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</si>
  <si>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</si>
  <si>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</si>
  <si>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</si>
  <si>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</si>
  <si>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</si>
  <si>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</si>
  <si>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</si>
  <si>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</si>
  <si>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</si>
  <si>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</si>
  <si>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</si>
  <si>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</si>
  <si>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</si>
  <si>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</si>
  <si>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</si>
  <si>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</si>
  <si>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</si>
  <si>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</si>
  <si>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</si>
  <si>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</si>
  <si>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</si>
  <si>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</si>
  <si>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</si>
  <si>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</si>
  <si>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</si>
  <si>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</si>
  <si>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</si>
  <si>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</si>
  <si>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</si>
  <si>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</si>
  <si>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</si>
  <si>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</si>
  <si>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</si>
  <si>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</si>
  <si>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</si>
  <si>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</si>
  <si>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</si>
  <si>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</si>
  <si>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</si>
  <si>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</si>
  <si>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</si>
  <si>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</si>
  <si>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</si>
  <si>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</si>
  <si>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</si>
  <si>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</si>
  <si>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</si>
  <si>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</si>
  <si>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</si>
  <si>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</si>
  <si>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</si>
  <si>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</si>
  <si>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</si>
  <si>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</si>
  <si>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</si>
  <si>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</si>
  <si>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</si>
  <si>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</si>
  <si>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</si>
  <si>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</si>
  <si>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</si>
  <si>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</si>
  <si>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</si>
  <si>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</si>
  <si>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</si>
  <si>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</si>
  <si>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</si>
  <si>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</si>
  <si>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</si>
  <si>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</si>
  <si>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</si>
  <si>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</si>
  <si>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</si>
  <si>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</si>
  <si>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</si>
  <si>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</si>
  <si>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</si>
  <si>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</si>
  <si>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</si>
  <si>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</si>
  <si>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</si>
  <si>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</si>
  <si>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</si>
  <si>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</si>
  <si>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</si>
  <si>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</si>
  <si>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</si>
  <si>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</si>
  <si>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</si>
  <si>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</si>
  <si>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</si>
  <si>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</si>
  <si>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</si>
  <si>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</si>
  <si>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</si>
  <si>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</si>
  <si>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</si>
  <si>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</si>
  <si>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</si>
  <si>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</si>
  <si>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</si>
  <si>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</si>
  <si>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</si>
  <si>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</si>
  <si>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</si>
  <si>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</si>
  <si>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</si>
  <si>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</si>
  <si>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</si>
  <si>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</si>
  <si>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</si>
  <si>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</si>
  <si>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</si>
  <si>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</si>
  <si>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</si>
  <si>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</si>
  <si>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</si>
  <si>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</si>
  <si>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</si>
  <si>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</si>
  <si>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</si>
  <si>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</si>
  <si>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</si>
  <si>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</si>
  <si>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</si>
  <si>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</si>
  <si>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</si>
  <si>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</si>
  <si>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</si>
  <si>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</si>
  <si>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</si>
  <si>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</si>
  <si>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</si>
  <si>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</si>
  <si>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</si>
  <si>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</si>
  <si>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</si>
  <si>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</si>
  <si>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</si>
  <si>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</si>
  <si>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</si>
  <si>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</si>
  <si>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</si>
  <si>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</si>
  <si>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</si>
  <si>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</si>
  <si>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</si>
  <si>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</si>
  <si>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</si>
  <si>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</si>
  <si>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</si>
  <si>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</si>
  <si>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</si>
  <si>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</si>
  <si>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</si>
  <si>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</si>
  <si>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</si>
  <si>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</si>
  <si>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</si>
  <si>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</si>
  <si>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</si>
  <si>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</si>
  <si>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</si>
  <si>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</si>
  <si>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</si>
  <si>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</si>
  <si>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</si>
  <si>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</si>
  <si>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</si>
  <si>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</si>
  <si>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</si>
  <si>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</si>
  <si>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</si>
  <si>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</si>
  <si>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</si>
  <si>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</si>
  <si>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</si>
  <si>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</si>
  <si>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</si>
  <si>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</si>
  <si>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</si>
  <si>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</si>
  <si>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</si>
  <si>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</si>
  <si>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</si>
  <si>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</si>
  <si>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</si>
  <si>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</si>
  <si>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</si>
  <si>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</si>
  <si>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</si>
  <si>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</si>
  <si>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</si>
  <si>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</si>
  <si>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</si>
  <si>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</si>
  <si>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</si>
  <si>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</si>
  <si>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</si>
  <si>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</si>
  <si>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</si>
  <si>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</si>
  <si>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</si>
  <si>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</si>
  <si>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</si>
  <si>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</si>
  <si>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</si>
  <si>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</si>
  <si>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</si>
  <si>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</si>
  <si>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</si>
  <si>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</si>
  <si>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</si>
  <si>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</si>
  <si>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</si>
  <si>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</si>
  <si>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</si>
  <si>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</si>
  <si>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</si>
  <si>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</si>
  <si>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</si>
  <si>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</si>
  <si>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</si>
  <si>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</si>
  <si>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</si>
  <si>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</si>
  <si>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</si>
  <si>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</si>
  <si>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</si>
  <si>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</si>
  <si>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</si>
  <si>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</si>
  <si>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</si>
  <si>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</si>
  <si>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</si>
  <si>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</si>
  <si>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</si>
  <si>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</si>
  <si>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</si>
  <si>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</si>
  <si>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</si>
  <si>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</si>
  <si>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</si>
  <si>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</si>
  <si>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</si>
  <si>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</si>
  <si>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</si>
  <si>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</si>
  <si>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</si>
  <si>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</si>
  <si>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</si>
  <si>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</si>
  <si>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</si>
  <si>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</si>
  <si>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</si>
  <si>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</si>
  <si>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</si>
  <si>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</si>
  <si>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</si>
  <si>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</si>
  <si>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</si>
  <si>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</si>
  <si>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</si>
  <si>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</si>
  <si>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</si>
  <si>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</si>
  <si>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</si>
  <si>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</si>
  <si>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</si>
  <si>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</si>
  <si>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</si>
  <si>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</si>
  <si>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</si>
  <si>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</si>
  <si>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</si>
  <si>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</si>
  <si>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</si>
  <si>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</si>
  <si>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</si>
  <si>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</si>
  <si>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</si>
  <si>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</si>
  <si>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</si>
  <si>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</si>
  <si>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</si>
  <si>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</si>
  <si>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</si>
  <si>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</si>
  <si>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</si>
  <si>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</si>
  <si>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</si>
  <si>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</si>
  <si>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</si>
  <si>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</si>
  <si>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</si>
  <si>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</si>
  <si>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</si>
  <si>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</si>
  <si>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</si>
  <si>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</si>
  <si>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</si>
  <si>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</si>
  <si>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</si>
  <si>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</si>
  <si>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</si>
  <si>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</si>
  <si>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</si>
  <si>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</si>
  <si>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</si>
  <si>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</si>
  <si>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</si>
  <si>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</si>
  <si>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</si>
  <si>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</si>
  <si>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</si>
  <si>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</si>
  <si>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</si>
  <si>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</si>
  <si>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</si>
  <si>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</si>
  <si>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</si>
  <si>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</si>
  <si>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</si>
  <si>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</si>
  <si>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</si>
  <si>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</si>
  <si>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</si>
  <si>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</si>
  <si>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</si>
  <si>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</si>
  <si>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</si>
  <si>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</si>
  <si>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</si>
  <si>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</si>
  <si>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</si>
  <si>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</si>
  <si>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</si>
  <si>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</si>
  <si>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</si>
  <si>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</si>
  <si>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</si>
  <si>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</si>
  <si>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</si>
  <si>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</si>
  <si>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</si>
  <si>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</si>
  <si>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</si>
  <si>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</si>
  <si>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</si>
  <si>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</si>
  <si>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</si>
  <si>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</si>
  <si>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</si>
  <si>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</si>
  <si>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</si>
  <si>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</si>
  <si>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</si>
  <si>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</si>
  <si>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</si>
  <si>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</si>
  <si>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</si>
  <si>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</si>
  <si>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</si>
  <si>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</si>
  <si>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</si>
  <si>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</si>
  <si>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</si>
  <si>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</si>
  <si>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</si>
  <si>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</si>
  <si>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</si>
  <si>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</si>
  <si>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</si>
  <si>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</si>
  <si>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</si>
  <si>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</si>
  <si>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</si>
  <si>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</si>
  <si>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</si>
  <si>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</si>
  <si>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</si>
  <si>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</si>
  <si>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</si>
  <si>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</si>
  <si>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</si>
  <si>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</si>
  <si>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</si>
  <si>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</si>
  <si>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</si>
  <si>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</si>
  <si>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</si>
  <si>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</si>
  <si>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</si>
  <si>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</si>
  <si>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</si>
  <si>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</si>
  <si>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</si>
  <si>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</si>
  <si>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</si>
  <si>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</si>
  <si>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</si>
  <si>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</si>
  <si>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</si>
  <si>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</si>
  <si>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</si>
  <si>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</si>
  <si>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</si>
  <si>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</si>
  <si>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</si>
  <si>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</si>
  <si>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</si>
  <si>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</si>
  <si>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</si>
  <si>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</si>
  <si>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</si>
  <si>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</si>
  <si>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</si>
  <si>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</si>
  <si>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</si>
  <si>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</si>
  <si>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</si>
  <si>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</si>
  <si>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</si>
  <si>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</si>
  <si>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</si>
  <si>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</si>
  <si>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</si>
  <si>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</si>
  <si>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</si>
  <si>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</si>
  <si>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</si>
  <si>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</si>
  <si>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</si>
  <si>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</si>
  <si>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</si>
  <si>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</si>
  <si>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</si>
  <si>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</si>
  <si>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</si>
  <si>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</si>
  <si>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</si>
  <si>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</si>
  <si>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</si>
  <si>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</si>
  <si>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</si>
  <si>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</si>
  <si>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</si>
  <si>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</si>
  <si>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</si>
  <si>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</si>
  <si>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</si>
  <si>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</si>
  <si>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</si>
  <si>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</si>
  <si>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</si>
  <si>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</si>
  <si>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</si>
  <si>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</si>
  <si>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</si>
  <si>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</si>
  <si>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</si>
  <si>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</si>
  <si>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</si>
  <si>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</si>
  <si>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</si>
  <si>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</si>
  <si>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</si>
  <si>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</si>
  <si>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</si>
  <si>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</si>
  <si>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</si>
  <si>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</si>
  <si>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</si>
  <si>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</si>
  <si>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</si>
  <si>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</si>
  <si>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</si>
  <si>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</si>
  <si>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</si>
  <si>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</si>
  <si>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</si>
  <si>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</si>
  <si>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</si>
  <si>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</si>
  <si>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</si>
  <si>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</si>
  <si>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</si>
  <si>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</si>
  <si>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</si>
  <si>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</si>
  <si>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</si>
  <si>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</si>
  <si>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</si>
  <si>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</si>
  <si>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</si>
  <si>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</si>
  <si>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</si>
  <si>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</si>
  <si>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</si>
  <si>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</si>
  <si>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</si>
  <si>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</si>
  <si>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</si>
  <si>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</si>
  <si>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</si>
  <si>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</si>
  <si>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</si>
  <si>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</si>
  <si>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</si>
  <si>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</si>
  <si>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</si>
  <si>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</si>
  <si>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</si>
  <si>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</si>
  <si>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</si>
  <si>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</si>
  <si>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</si>
  <si>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</si>
  <si>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</si>
  <si>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</si>
  <si>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</si>
  <si>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</si>
  <si>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</si>
  <si>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</si>
  <si>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</si>
  <si>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</si>
  <si>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</si>
  <si>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</si>
  <si>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</si>
  <si>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</si>
  <si>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</si>
  <si>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</si>
  <si>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</si>
  <si>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</si>
  <si>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</si>
  <si>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</si>
  <si>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</si>
  <si>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</si>
  <si>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</si>
  <si>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</si>
  <si>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</si>
  <si>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</si>
  <si>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</si>
  <si>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</si>
  <si>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</si>
  <si>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</si>
  <si>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</si>
  <si>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</si>
  <si>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</si>
  <si>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</si>
  <si>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</si>
  <si>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</si>
  <si>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</si>
  <si>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</si>
  <si>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</si>
  <si>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</si>
  <si>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</si>
  <si>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</si>
  <si>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</si>
  <si>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</si>
  <si>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</si>
  <si>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</si>
  <si>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</si>
  <si>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</si>
  <si>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</si>
  <si>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</si>
  <si>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</si>
  <si>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</si>
  <si>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</si>
  <si>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</si>
  <si>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</si>
  <si>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</si>
  <si>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</si>
  <si>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</si>
  <si>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</si>
  <si>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</si>
  <si>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</si>
  <si>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</si>
  <si>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</si>
  <si>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</si>
  <si>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</si>
  <si>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</si>
  <si>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</si>
  <si>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</si>
  <si>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</si>
  <si>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</si>
  <si>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</si>
  <si>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</si>
  <si>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</si>
  <si>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</si>
  <si>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</si>
  <si>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</si>
  <si>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</si>
  <si>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</si>
  <si>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</si>
  <si>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</si>
  <si>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</si>
  <si>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</si>
  <si>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</si>
  <si>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</si>
  <si>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</si>
  <si>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</si>
  <si>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</si>
  <si>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</si>
  <si>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</si>
  <si>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</si>
  <si>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</si>
  <si>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</si>
  <si>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</si>
  <si>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</si>
  <si>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</si>
  <si>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</si>
  <si>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</si>
  <si>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</si>
  <si>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</si>
  <si>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</si>
  <si>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</si>
  <si>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</si>
  <si>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</si>
  <si>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</si>
  <si>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</si>
  <si>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</si>
  <si>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</si>
  <si>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</si>
  <si>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</si>
  <si>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</si>
  <si>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</si>
  <si>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</si>
  <si>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</si>
  <si>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</si>
  <si>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</si>
  <si>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</si>
  <si>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</si>
  <si>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</si>
  <si>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</si>
  <si>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</si>
  <si>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</si>
  <si>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</si>
  <si>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</si>
  <si>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</si>
  <si>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</si>
  <si>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</si>
  <si>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</si>
  <si>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</si>
  <si>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</si>
  <si>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</si>
  <si>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</si>
  <si>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</si>
  <si>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</si>
  <si>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</si>
  <si>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</si>
  <si>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</si>
  <si>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</si>
  <si>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</si>
  <si>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</si>
  <si>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</si>
  <si>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</si>
  <si>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</si>
  <si>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</si>
  <si>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</si>
  <si>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</si>
  <si>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</si>
  <si>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</si>
  <si>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</si>
  <si>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</si>
  <si>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</si>
  <si>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</si>
  <si>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</si>
  <si>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</si>
  <si>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</si>
  <si>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</si>
  <si>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</si>
  <si>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</si>
  <si>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</si>
  <si>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</si>
  <si>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</si>
  <si>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</si>
  <si>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</si>
  <si>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</si>
  <si>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</si>
  <si>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</si>
  <si>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</si>
  <si>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</si>
  <si>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</si>
  <si>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</si>
  <si>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</si>
  <si>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</si>
  <si>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</si>
  <si>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</si>
  <si>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</si>
  <si>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</si>
  <si>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</si>
  <si>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</si>
  <si>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</si>
  <si>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</si>
  <si>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</si>
  <si>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</si>
  <si>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</si>
  <si>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</si>
  <si>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</si>
  <si>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</si>
  <si>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</si>
  <si>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</si>
  <si>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</si>
  <si>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</si>
  <si>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</si>
  <si>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</si>
  <si>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</si>
  <si>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</si>
  <si>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</si>
  <si>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</si>
  <si>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</si>
  <si>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</si>
  <si>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</si>
  <si>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</si>
  <si>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</si>
  <si>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</si>
  <si>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</si>
  <si>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</si>
  <si>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</si>
  <si>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</si>
  <si>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</si>
  <si>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</si>
  <si>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</si>
  <si>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</si>
  <si>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</si>
  <si>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</si>
  <si>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</si>
  <si>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</si>
  <si>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</si>
  <si>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</si>
  <si>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</si>
  <si>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</si>
  <si>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</si>
  <si>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</si>
  <si>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</si>
  <si>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</si>
  <si>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</si>
  <si>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</si>
  <si>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</si>
  <si>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</si>
  <si>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</si>
  <si>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</si>
  <si>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</si>
  <si>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</si>
  <si>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</si>
  <si>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</si>
  <si>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</si>
  <si>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</si>
  <si>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</si>
  <si>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</si>
  <si>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</si>
  <si>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</si>
  <si>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</si>
  <si>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</si>
  <si>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</si>
  <si>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</si>
  <si>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</si>
  <si>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</si>
  <si>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</si>
  <si>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</si>
  <si>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</si>
  <si>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</si>
  <si>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</si>
  <si>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</si>
  <si>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</si>
  <si>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</si>
  <si>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</si>
  <si>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</si>
  <si>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</si>
  <si>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</si>
  <si>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</si>
  <si>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</si>
  <si>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</si>
  <si>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</si>
  <si>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</si>
  <si>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</si>
  <si>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</si>
  <si>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</si>
  <si>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</si>
  <si>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</si>
  <si>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</si>
  <si>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</si>
  <si>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</si>
  <si>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</si>
  <si>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</si>
  <si>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</si>
  <si>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</si>
  <si>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</si>
  <si>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</si>
  <si>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</si>
  <si>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</si>
  <si>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</si>
  <si>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</si>
  <si>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</si>
  <si>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</si>
  <si>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</si>
  <si>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</si>
  <si>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</si>
  <si>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</si>
  <si>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</si>
  <si>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</si>
  <si>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</si>
  <si>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</si>
  <si>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</si>
  <si>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</si>
  <si>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</si>
  <si>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</si>
  <si>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</si>
  <si>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</si>
  <si>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</si>
  <si>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</si>
  <si>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</si>
  <si>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</si>
  <si>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</si>
  <si>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</si>
  <si>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</si>
  <si>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</si>
  <si>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</si>
  <si>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</si>
  <si>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</si>
  <si>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</si>
  <si>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</si>
  <si>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</si>
  <si>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</si>
  <si>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</si>
  <si>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</si>
  <si>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</si>
  <si>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</si>
  <si>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</si>
  <si>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</si>
  <si>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</si>
  <si>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</si>
  <si>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</si>
  <si>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</si>
  <si>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</si>
  <si>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</si>
  <si>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</si>
  <si>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</si>
  <si>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</si>
  <si>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</si>
  <si>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</si>
  <si>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</si>
  <si>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</si>
  <si>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</si>
  <si>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</si>
  <si>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</si>
  <si>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</si>
  <si>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</si>
  <si>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</si>
  <si>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</si>
  <si>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</si>
  <si>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</si>
  <si>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</si>
  <si>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</si>
  <si>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</si>
  <si>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</si>
  <si>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</si>
  <si>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</si>
  <si>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</si>
  <si>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</si>
  <si>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</si>
  <si>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</si>
  <si>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</si>
  <si>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</si>
  <si>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</si>
  <si>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</si>
  <si>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</si>
  <si>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</si>
  <si>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</si>
  <si>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</si>
  <si>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</si>
  <si>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</si>
  <si>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</si>
  <si>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</si>
  <si>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</si>
  <si>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</si>
  <si>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</si>
  <si>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</si>
  <si>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</si>
  <si>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</si>
  <si>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</si>
  <si>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</si>
  <si>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</si>
  <si>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</si>
  <si>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</si>
  <si>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</si>
  <si>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</si>
  <si>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</si>
  <si>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</si>
  <si>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</si>
  <si>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</si>
  <si>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</si>
  <si>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</si>
  <si>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</si>
  <si>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</si>
  <si>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</si>
  <si>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</si>
  <si>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</si>
  <si>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</si>
  <si>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</si>
  <si>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</si>
  <si>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</si>
  <si>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</si>
  <si>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</si>
  <si>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</si>
  <si>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</si>
  <si>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</si>
  <si>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</si>
  <si>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</si>
  <si>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</si>
  <si>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</si>
  <si>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</si>
  <si>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</si>
  <si>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</si>
  <si>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</si>
  <si>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</si>
  <si>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</si>
  <si>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</si>
  <si>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</si>
  <si>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</si>
  <si>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</si>
  <si>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</si>
  <si>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</si>
  <si>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</si>
  <si>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</si>
  <si>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</si>
  <si>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</si>
  <si>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</si>
  <si>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</si>
  <si>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</si>
  <si>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</si>
  <si>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</si>
  <si>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</si>
  <si>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</si>
  <si>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</si>
  <si>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</si>
  <si>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</si>
  <si>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</si>
  <si>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</si>
  <si>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</si>
  <si>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</si>
  <si>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</si>
  <si>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</si>
  <si>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</si>
  <si>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</si>
  <si>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</si>
  <si>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</si>
  <si>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</si>
  <si>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</si>
  <si>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</si>
  <si>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</si>
  <si>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</si>
  <si>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</si>
  <si>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</si>
  <si>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</si>
  <si>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</si>
  <si>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</si>
  <si>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</si>
  <si>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</si>
  <si>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</si>
  <si>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</si>
  <si>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</si>
  <si>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</si>
  <si>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</si>
  <si>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</si>
  <si>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</si>
  <si>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</si>
  <si>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</si>
  <si>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</si>
  <si>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</si>
  <si>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</si>
  <si>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</si>
  <si>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</si>
  <si>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</si>
  <si>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</si>
  <si>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</si>
  <si>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</si>
  <si>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</si>
  <si>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</si>
  <si>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</si>
  <si>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</si>
  <si>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</si>
  <si>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</si>
  <si>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</si>
  <si>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</si>
  <si>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</si>
  <si>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</si>
  <si>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</si>
  <si>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</si>
  <si>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</si>
  <si>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</si>
  <si>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</si>
  <si>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</si>
  <si>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</si>
  <si>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</si>
  <si>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</si>
  <si>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</si>
  <si>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</si>
  <si>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</si>
  <si>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</si>
  <si>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</si>
  <si>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</si>
  <si>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</si>
  <si>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</si>
  <si>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</si>
  <si>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</si>
  <si>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</si>
  <si>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</si>
  <si>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</si>
  <si>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</si>
  <si>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</si>
  <si>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</si>
  <si>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</si>
  <si>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</si>
  <si>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</si>
  <si>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</si>
  <si>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</si>
  <si>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</si>
  <si>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</si>
  <si>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</si>
  <si>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</si>
  <si>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</si>
  <si>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</si>
  <si>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</si>
  <si>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</si>
  <si>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</si>
  <si>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</si>
  <si>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</si>
  <si>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</si>
  <si>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</si>
  <si>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</si>
  <si>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</si>
  <si>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</si>
  <si>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</si>
  <si>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</si>
  <si>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</si>
  <si>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</si>
  <si>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</si>
  <si>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</si>
  <si>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</si>
  <si>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</si>
  <si>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</si>
  <si>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</si>
  <si>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</si>
  <si>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</si>
  <si>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</si>
  <si>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</si>
  <si>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</si>
  <si>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</si>
  <si>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</si>
  <si>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</si>
  <si>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</si>
  <si>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</si>
  <si>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</si>
  <si>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</si>
  <si>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</si>
  <si>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</si>
  <si>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</si>
  <si>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</si>
  <si>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</si>
  <si>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</si>
  <si>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</si>
  <si>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</si>
  <si>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</si>
  <si>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</si>
  <si>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</si>
  <si>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</si>
  <si>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</si>
  <si>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</si>
  <si>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</si>
  <si>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</si>
  <si>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</si>
  <si>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</si>
  <si>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</si>
  <si>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</si>
  <si>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</si>
  <si>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</si>
  <si>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</si>
  <si>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</si>
  <si>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</si>
  <si>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</si>
  <si>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</si>
  <si>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</si>
  <si>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</si>
  <si>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</si>
  <si>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</si>
  <si>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</si>
  <si>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</si>
  <si>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</si>
  <si>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</si>
  <si>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</si>
  <si>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</si>
  <si>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</si>
  <si>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</si>
  <si>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</si>
  <si>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</si>
  <si>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</si>
  <si>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</si>
  <si>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</si>
  <si>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</si>
  <si>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</si>
  <si>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</si>
  <si>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</si>
  <si>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</si>
  <si>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</si>
  <si>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</si>
  <si>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</si>
  <si>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</si>
  <si>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</si>
  <si>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</si>
  <si>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</si>
  <si>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</si>
  <si>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</si>
  <si>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</si>
  <si>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</si>
  <si>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</si>
  <si>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</si>
  <si>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</si>
  <si>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</si>
  <si>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</si>
  <si>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</si>
  <si>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</si>
  <si>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</si>
  <si>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</si>
  <si>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</si>
  <si>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</si>
  <si>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</si>
  <si>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</si>
  <si>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</si>
  <si>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</si>
  <si>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</si>
  <si>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</si>
  <si>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</si>
  <si>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</si>
  <si>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</si>
  <si>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</si>
  <si>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</si>
  <si>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</si>
  <si>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</si>
  <si>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</si>
  <si>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</si>
  <si>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</si>
  <si>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</si>
  <si>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</si>
  <si>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</si>
  <si>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</si>
  <si>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</si>
  <si>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</si>
  <si>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</si>
  <si>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</si>
  <si>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</si>
  <si>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</si>
  <si>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</si>
  <si>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</si>
  <si>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</si>
  <si>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</si>
  <si>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</si>
  <si>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</si>
  <si>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</si>
  <si>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</si>
  <si>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</si>
  <si>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</si>
  <si>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</si>
  <si>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</si>
  <si>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</si>
  <si>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</si>
  <si>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</si>
  <si>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</si>
  <si>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</si>
  <si>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</si>
  <si>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</si>
  <si>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</si>
  <si>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</si>
  <si>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</si>
  <si>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</si>
  <si>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</si>
  <si>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</si>
  <si>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</si>
  <si>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</si>
  <si>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</si>
  <si>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</si>
  <si>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</si>
  <si>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</si>
  <si>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</si>
  <si>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</si>
  <si>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</si>
  <si>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</si>
  <si>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</si>
  <si>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</si>
  <si>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</si>
  <si>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</si>
  <si>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</si>
  <si>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</si>
  <si>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</si>
  <si>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</si>
  <si>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</si>
  <si>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</si>
  <si>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</si>
  <si>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</si>
  <si>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</si>
  <si>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</si>
  <si>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</si>
  <si>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</si>
  <si>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</si>
  <si>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</si>
  <si>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</si>
  <si>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</si>
  <si>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</si>
  <si>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</si>
  <si>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</si>
  <si>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</si>
  <si>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</si>
  <si>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</si>
  <si>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</si>
  <si>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</si>
  <si>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</si>
  <si>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</si>
  <si>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</si>
  <si>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</si>
  <si>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</si>
  <si>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</si>
  <si>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</si>
  <si>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</si>
  <si>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</si>
  <si>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</si>
  <si>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</si>
  <si>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</si>
  <si>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</si>
  <si>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</si>
  <si>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</si>
  <si>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</si>
  <si>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</si>
  <si>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</si>
  <si>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</si>
  <si>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</si>
  <si>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</si>
  <si>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</si>
  <si>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</si>
  <si>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</si>
  <si>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</si>
  <si>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</si>
  <si>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</si>
  <si>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</si>
  <si>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</si>
  <si>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</si>
  <si>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</si>
  <si>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</si>
  <si>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</si>
  <si>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</si>
  <si>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</si>
  <si>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</si>
  <si>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</si>
  <si>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</si>
  <si>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</si>
  <si>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</si>
  <si>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</si>
  <si>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</si>
  <si>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</si>
  <si>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</si>
  <si>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</si>
  <si>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</si>
  <si>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</si>
  <si>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</si>
  <si>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</si>
  <si>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</si>
  <si>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</si>
  <si>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</si>
  <si>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</si>
  <si>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</si>
  <si>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</si>
  <si>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</si>
  <si>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</si>
  <si>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</si>
  <si>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</si>
  <si>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</si>
  <si>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</si>
  <si>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</si>
  <si>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</si>
  <si>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</si>
  <si>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</si>
  <si>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</si>
  <si>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</si>
  <si>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</si>
  <si>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</si>
  <si>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</si>
  <si>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</si>
  <si>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</si>
  <si>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</si>
  <si>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</si>
  <si>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</si>
  <si>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</si>
  <si>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</si>
  <si>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</si>
  <si>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</si>
  <si>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</si>
  <si>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</si>
  <si>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</si>
  <si>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</si>
  <si>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</si>
  <si>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</si>
  <si>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</si>
  <si>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</si>
  <si>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</si>
  <si>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</si>
  <si>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</si>
  <si>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</si>
  <si>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</si>
  <si>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</si>
  <si>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</si>
  <si>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</si>
  <si>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</si>
  <si>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</si>
  <si>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</si>
  <si>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</si>
  <si>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</si>
  <si>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</si>
  <si>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</si>
  <si>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</si>
  <si>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</si>
  <si>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</si>
  <si>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</si>
  <si>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</si>
  <si>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</si>
  <si>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</si>
  <si>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</si>
  <si>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</si>
  <si>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</si>
  <si>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</si>
  <si>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</si>
  <si>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</si>
  <si>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</si>
  <si>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</si>
  <si>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</si>
  <si>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</si>
  <si>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</si>
  <si>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</si>
  <si>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</si>
  <si>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</si>
  <si>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</si>
  <si>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</si>
  <si>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</si>
  <si>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</si>
  <si>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</si>
  <si>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</si>
  <si>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</si>
  <si>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</si>
  <si>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</si>
  <si>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</si>
  <si>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</si>
  <si>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</si>
  <si>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</si>
  <si>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</si>
  <si>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</si>
  <si>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</si>
  <si>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</si>
  <si>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</si>
  <si>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</si>
  <si>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</si>
  <si>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</si>
  <si>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</si>
  <si>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</si>
  <si>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</si>
  <si>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</si>
  <si>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</si>
  <si>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</si>
  <si>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</si>
  <si>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</si>
  <si>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</si>
  <si>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</si>
  <si>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</si>
  <si>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</si>
  <si>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</si>
  <si>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</si>
  <si>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</si>
  <si>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</si>
  <si>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</si>
  <si>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</si>
  <si>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</si>
  <si>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</si>
  <si>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</si>
  <si>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</si>
  <si>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</si>
  <si>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</si>
  <si>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</si>
  <si>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</si>
  <si>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</si>
  <si>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</si>
  <si>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</si>
  <si>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</si>
  <si>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</si>
  <si>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</si>
  <si>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</si>
  <si>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</si>
  <si>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</si>
  <si>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</si>
  <si>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</si>
  <si>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</si>
  <si>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</si>
  <si>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</si>
  <si>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</si>
  <si>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</si>
  <si>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</si>
  <si>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</si>
  <si>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</si>
  <si>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</si>
  <si>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</si>
  <si>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</si>
  <si>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</si>
  <si>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</si>
  <si>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</si>
  <si>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</si>
  <si>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</si>
  <si>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</si>
  <si>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</si>
  <si>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</si>
  <si>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</si>
  <si>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</si>
  <si>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</si>
  <si>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</si>
  <si>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</si>
  <si>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</si>
  <si>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</si>
  <si>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</si>
  <si>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</si>
  <si>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</si>
  <si>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</si>
  <si>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</si>
  <si>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</si>
  <si>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</si>
  <si>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</si>
  <si>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</si>
  <si>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</si>
  <si>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</si>
  <si>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</si>
  <si>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</si>
  <si>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</si>
  <si>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</si>
  <si>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</si>
  <si>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</si>
  <si>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</si>
  <si>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</si>
  <si>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</si>
  <si>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</si>
  <si>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</si>
  <si>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</si>
  <si>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</si>
  <si>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</si>
  <si>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</si>
  <si>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</si>
  <si>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</si>
  <si>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</si>
  <si>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</si>
  <si>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</si>
  <si>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</si>
  <si>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</si>
  <si>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</si>
  <si>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</si>
  <si>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</si>
  <si>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</si>
  <si>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</si>
  <si>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</si>
  <si>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</si>
  <si>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</si>
  <si>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</si>
  <si>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</si>
  <si>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</si>
  <si>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</si>
  <si>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</si>
  <si>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</si>
  <si>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</si>
  <si>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</si>
  <si>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</si>
  <si>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</si>
  <si>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</si>
  <si>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</si>
  <si>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</si>
  <si>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</si>
  <si>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</si>
  <si>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</si>
  <si>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</si>
  <si>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</si>
  <si>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</si>
  <si>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</si>
  <si>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</si>
  <si>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</si>
  <si>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</si>
  <si>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</si>
  <si>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</si>
  <si>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</si>
  <si>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</si>
  <si>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</si>
  <si>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</si>
  <si>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</si>
  <si>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</si>
  <si>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</si>
  <si>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</si>
  <si>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</si>
  <si>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</si>
  <si>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</si>
  <si>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</si>
  <si>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</si>
  <si>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</si>
  <si>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</si>
  <si>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</si>
  <si>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</si>
  <si>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</si>
  <si>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</si>
  <si>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</si>
  <si>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</si>
  <si>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</si>
  <si>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</si>
  <si>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</si>
  <si>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</si>
  <si>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</si>
  <si>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</si>
  <si>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</si>
  <si>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</si>
  <si>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</si>
  <si>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</si>
  <si>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</si>
  <si>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</si>
  <si>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</si>
  <si>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</si>
  <si>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</si>
  <si>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</si>
  <si>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</si>
  <si>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</si>
  <si>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</si>
  <si>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</si>
  <si>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</si>
  <si>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</si>
  <si>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</si>
  <si>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</si>
  <si>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</si>
  <si>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</si>
  <si>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</si>
  <si>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</si>
  <si>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</si>
  <si>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</si>
  <si>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</si>
  <si>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</si>
  <si>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</si>
  <si>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</si>
  <si>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</si>
  <si>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</si>
  <si>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</si>
  <si>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</si>
  <si>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</si>
  <si>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</si>
  <si>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</si>
  <si>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</si>
  <si>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</si>
  <si>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</si>
  <si>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</si>
  <si>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</si>
  <si>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</si>
  <si>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</si>
  <si>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</si>
  <si>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</si>
  <si>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</si>
  <si>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</si>
  <si>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</si>
  <si>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</si>
  <si>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</si>
  <si>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</si>
  <si>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</si>
  <si>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</si>
  <si>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</si>
  <si>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</si>
  <si>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</si>
  <si>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</si>
  <si>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</si>
  <si>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</si>
  <si>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</si>
  <si>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</si>
  <si>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</si>
  <si>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</si>
  <si>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</si>
  <si>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</si>
  <si>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</si>
  <si>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</si>
  <si>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</si>
  <si>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</si>
  <si>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</si>
  <si>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</si>
  <si>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</si>
  <si>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</si>
  <si>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</si>
  <si>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</si>
  <si>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</si>
  <si>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</si>
  <si>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</si>
  <si>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</si>
  <si>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</si>
  <si>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</si>
  <si>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</si>
  <si>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</si>
  <si>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</si>
  <si>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</si>
  <si>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</si>
  <si>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</si>
  <si>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</si>
  <si>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</si>
  <si>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</si>
  <si>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</si>
  <si>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</si>
  <si>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</si>
  <si>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</si>
  <si>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</si>
  <si>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</si>
  <si>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</si>
  <si>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</si>
  <si>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</si>
  <si>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</si>
  <si>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</si>
  <si>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</si>
  <si>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</si>
  <si>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</si>
  <si>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</si>
  <si>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</si>
  <si>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</si>
  <si>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</si>
  <si>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</si>
  <si>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</si>
  <si>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</si>
  <si>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</si>
  <si>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</si>
  <si>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</si>
  <si>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</si>
  <si>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</si>
  <si>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</si>
  <si>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</si>
  <si>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</si>
  <si>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</si>
  <si>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</si>
  <si>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</si>
  <si>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</si>
  <si>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</si>
  <si>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</si>
  <si>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</si>
  <si>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</si>
  <si>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</si>
  <si>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</si>
  <si>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</si>
  <si>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</si>
  <si>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</si>
  <si>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</si>
  <si>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</si>
  <si>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</si>
  <si>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</si>
  <si>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</si>
  <si>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</si>
  <si>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</si>
  <si>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</si>
  <si>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</si>
  <si>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</si>
  <si>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</si>
  <si>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</si>
  <si>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</si>
  <si>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</si>
  <si>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</si>
  <si>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</si>
  <si>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</si>
  <si>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</si>
  <si>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</si>
  <si>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</si>
  <si>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</si>
  <si>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</si>
  <si>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</si>
  <si>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</si>
  <si>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</si>
  <si>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</si>
  <si>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</si>
  <si>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</si>
  <si>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</si>
  <si>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</si>
  <si>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</si>
  <si>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</si>
  <si>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</si>
  <si>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</si>
  <si>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</si>
  <si>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</si>
  <si>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</si>
  <si>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</si>
  <si>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</si>
  <si>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</si>
  <si>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</si>
  <si>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</si>
  <si>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</si>
  <si>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</si>
  <si>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</si>
  <si>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</si>
  <si>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</si>
  <si>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</si>
  <si>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</si>
  <si>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</si>
  <si>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</si>
  <si>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</si>
  <si>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</si>
  <si>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</si>
  <si>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</si>
  <si>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</si>
  <si>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</si>
  <si>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</si>
  <si>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</si>
  <si>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</si>
  <si>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</si>
  <si>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</si>
  <si>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</si>
  <si>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</si>
  <si>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</si>
  <si>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</si>
  <si>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</si>
  <si>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</si>
  <si>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</si>
  <si>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</si>
  <si>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</si>
  <si>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</si>
  <si>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</si>
  <si>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</si>
  <si>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</si>
  <si>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</si>
  <si>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</si>
  <si>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</si>
  <si>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</si>
  <si>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</si>
  <si>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</si>
  <si>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</si>
  <si>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</si>
  <si>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</si>
  <si>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</si>
  <si>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</si>
  <si>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</si>
  <si>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</si>
  <si>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</si>
  <si>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</si>
  <si>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</si>
  <si>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</si>
  <si>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</si>
  <si>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</si>
  <si>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</si>
  <si>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</si>
  <si>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</si>
  <si>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</si>
  <si>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</si>
  <si>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</si>
  <si>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</si>
  <si>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</si>
  <si>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</si>
  <si>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</si>
  <si>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</si>
  <si>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</si>
  <si>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</si>
  <si>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</si>
  <si>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</si>
  <si>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</si>
  <si>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</si>
  <si>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</si>
  <si>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</si>
  <si>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</si>
  <si>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</si>
  <si>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</si>
  <si>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</si>
  <si>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</si>
  <si>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</si>
  <si>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</si>
  <si>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</si>
  <si>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</si>
  <si>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</si>
  <si>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</si>
  <si>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</si>
  <si>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</si>
  <si>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</si>
  <si>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</si>
  <si>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</si>
  <si>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</si>
  <si>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</si>
  <si>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</si>
  <si>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</si>
  <si>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</si>
  <si>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</si>
  <si>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</si>
  <si>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</si>
  <si>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</si>
  <si>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</si>
  <si>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</si>
  <si>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</si>
  <si>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</si>
  <si>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</si>
  <si>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</si>
  <si>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</si>
  <si>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</si>
  <si>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</si>
  <si>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</si>
  <si>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</si>
  <si>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</si>
  <si>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</si>
  <si>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</si>
  <si>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</si>
  <si>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</si>
  <si>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</si>
  <si>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</si>
  <si>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</si>
  <si>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</si>
  <si>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</si>
  <si>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</si>
  <si>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</si>
  <si>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</si>
  <si>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</si>
  <si>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</si>
  <si>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</si>
  <si>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</si>
  <si>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</si>
  <si>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</si>
  <si>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</si>
  <si>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</si>
  <si>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</si>
  <si>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</si>
  <si>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</si>
  <si>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</si>
  <si>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</si>
  <si>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</si>
  <si>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</si>
  <si>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</si>
  <si>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</si>
  <si>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</si>
  <si>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</si>
  <si>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</si>
  <si>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</si>
  <si>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</si>
  <si>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</si>
  <si>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</si>
  <si>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</si>
  <si>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</si>
  <si>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</si>
  <si>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</si>
  <si>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</si>
  <si>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</si>
  <si>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</si>
  <si>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</si>
  <si>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</si>
  <si>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</si>
  <si>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</si>
  <si>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</si>
  <si>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</si>
  <si>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</si>
  <si>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</si>
  <si>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</si>
  <si>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</si>
  <si>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</si>
  <si>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</si>
  <si>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</si>
  <si>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</si>
  <si>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</si>
  <si>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</si>
  <si>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</si>
  <si>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</si>
  <si>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</si>
  <si>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</si>
  <si>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</si>
  <si>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</si>
  <si>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</si>
  <si>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</si>
  <si>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</si>
  <si>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</si>
  <si>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</si>
  <si>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</si>
  <si>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</si>
  <si>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</si>
  <si>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</si>
  <si>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</si>
  <si>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</si>
  <si>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</si>
  <si>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</si>
  <si>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</si>
  <si>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</si>
  <si>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</si>
  <si>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</si>
  <si>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</si>
  <si>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</si>
  <si>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</si>
  <si>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</si>
  <si>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</si>
  <si>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</si>
  <si>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</si>
  <si>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</si>
  <si>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</si>
  <si>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</si>
  <si>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</si>
  <si>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</si>
  <si>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</si>
  <si>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</si>
  <si>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</si>
  <si>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</si>
  <si>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</si>
  <si>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</si>
  <si>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</si>
  <si>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</si>
  <si>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</si>
  <si>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</si>
  <si>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</si>
  <si>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</si>
  <si>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</si>
  <si>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</si>
  <si>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</si>
  <si>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</si>
  <si>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</si>
  <si>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</si>
  <si>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</si>
  <si>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</si>
  <si>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</si>
  <si>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</si>
  <si>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</si>
  <si>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</si>
  <si>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</si>
  <si>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</si>
  <si>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</si>
  <si>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</si>
  <si>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</si>
  <si>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</si>
  <si>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</si>
  <si>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</si>
  <si>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</si>
  <si>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</si>
  <si>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</si>
  <si>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</si>
  <si>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</si>
  <si>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</si>
  <si>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</si>
  <si>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</si>
  <si>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</si>
  <si>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</si>
  <si>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</si>
  <si>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</si>
  <si>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</si>
  <si>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</si>
  <si>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</si>
  <si>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</si>
  <si>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</si>
  <si>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</si>
  <si>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</si>
  <si>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</si>
  <si>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</si>
  <si>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</si>
  <si>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</si>
  <si>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</si>
  <si>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</si>
  <si>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</si>
  <si>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</si>
  <si>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</si>
  <si>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</si>
  <si>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</si>
  <si>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</si>
  <si>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</si>
  <si>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</si>
  <si>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</si>
  <si>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</si>
  <si>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</si>
  <si>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</si>
  <si>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</si>
  <si>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</si>
  <si>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</si>
  <si>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</si>
  <si>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</si>
  <si>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</si>
  <si>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</si>
  <si>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</si>
  <si>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</si>
  <si>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</si>
  <si>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</si>
  <si>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</si>
  <si>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</si>
  <si>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</si>
  <si>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</si>
  <si>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</si>
  <si>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</si>
  <si>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</si>
  <si>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</si>
  <si>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</si>
  <si>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</si>
  <si>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</si>
  <si>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</si>
  <si>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</si>
  <si>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</si>
  <si>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</si>
  <si>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</si>
  <si>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</si>
  <si>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</si>
  <si>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</si>
  <si>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</si>
  <si>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</si>
  <si>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</si>
  <si>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</si>
  <si>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</si>
  <si>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</si>
  <si>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</si>
  <si>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</si>
  <si>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</si>
  <si>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</si>
  <si>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</si>
  <si>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</si>
  <si>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</si>
  <si>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</si>
  <si>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</si>
  <si>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</si>
  <si>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</si>
  <si>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</si>
  <si>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</si>
  <si>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</si>
  <si>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</si>
  <si>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</si>
  <si>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</si>
  <si>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</si>
  <si>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</si>
  <si>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</si>
  <si>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</si>
  <si>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</si>
  <si>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</si>
  <si>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</si>
  <si>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</si>
  <si>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</si>
  <si>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</si>
  <si>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</si>
  <si>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</si>
  <si>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</si>
  <si>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</si>
  <si>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</si>
  <si>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</si>
  <si>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</si>
  <si>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</si>
  <si>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</si>
  <si>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</si>
  <si>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</si>
  <si>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</si>
  <si>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</si>
  <si>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</si>
  <si>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</si>
  <si>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</si>
  <si>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</si>
  <si>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</si>
  <si>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</si>
  <si>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</si>
  <si>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</si>
  <si>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</si>
  <si>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</si>
  <si>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</si>
  <si>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</si>
  <si>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</si>
  <si>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</si>
  <si>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</si>
  <si>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</si>
  <si>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</si>
  <si>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</si>
  <si>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</si>
  <si>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</si>
  <si>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</si>
  <si>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</si>
  <si>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</si>
  <si>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</si>
  <si>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</si>
  <si>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</si>
  <si>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</si>
  <si>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</si>
  <si>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</si>
  <si>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</si>
  <si>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</si>
  <si>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</si>
  <si>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</si>
  <si>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</si>
  <si>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</si>
  <si>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</si>
  <si>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</si>
  <si>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</si>
  <si>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</si>
  <si>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</si>
  <si>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</si>
  <si>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</si>
  <si>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</si>
  <si>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</si>
  <si>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</si>
  <si>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</si>
  <si>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</si>
  <si>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</si>
  <si>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</si>
  <si>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</si>
  <si>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</si>
  <si>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</si>
  <si>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</si>
  <si>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</si>
  <si>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</si>
  <si>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</si>
  <si>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</si>
  <si>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</si>
  <si>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</si>
  <si>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</si>
  <si>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</si>
  <si>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</si>
  <si>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</si>
  <si>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</si>
  <si>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</si>
  <si>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</si>
  <si>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</si>
  <si>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</si>
  <si>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</si>
  <si>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</si>
  <si>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</si>
  <si>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</si>
  <si>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</si>
  <si>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</si>
  <si>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</si>
  <si>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</si>
  <si>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</si>
  <si>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</si>
  <si>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</si>
  <si>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</si>
  <si>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</si>
  <si>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</si>
  <si>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</si>
  <si>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</si>
  <si>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</si>
  <si>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</si>
  <si>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</si>
  <si>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</si>
  <si>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</si>
  <si>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</si>
  <si>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</si>
  <si>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</si>
  <si>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</si>
  <si>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</si>
  <si>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</si>
  <si>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</si>
  <si>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</si>
  <si>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</si>
  <si>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</si>
  <si>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</si>
  <si>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</si>
  <si>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</si>
  <si>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</si>
  <si>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</si>
  <si>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</si>
  <si>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</si>
  <si>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</si>
  <si>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</si>
  <si>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</si>
  <si>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</si>
  <si>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</si>
  <si>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</si>
  <si>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</si>
  <si>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</si>
  <si>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</si>
  <si>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</si>
  <si>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</si>
  <si>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</si>
  <si>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</si>
  <si>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</si>
  <si>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</si>
  <si>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</si>
  <si>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</si>
  <si>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</si>
  <si>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</si>
  <si>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</si>
  <si>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</si>
  <si>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</si>
  <si>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</si>
  <si>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</si>
  <si>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</si>
  <si>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</si>
  <si>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</si>
  <si>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</si>
  <si>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</si>
  <si>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</si>
  <si>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</si>
  <si>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</si>
  <si>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</si>
  <si>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</si>
  <si>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</si>
  <si>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</si>
  <si>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</si>
  <si>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</si>
  <si>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</si>
  <si>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</si>
  <si>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</si>
  <si>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</si>
  <si>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</si>
  <si>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</si>
  <si>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</si>
  <si>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</si>
  <si>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</si>
  <si>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</si>
  <si>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</si>
  <si>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</si>
  <si>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</si>
  <si>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</si>
  <si>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</si>
  <si>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</si>
  <si>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</si>
  <si>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</si>
  <si>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</si>
  <si>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</si>
  <si>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</si>
  <si>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</si>
  <si>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</si>
  <si>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</si>
  <si>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</si>
  <si>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</si>
  <si>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</si>
  <si>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</si>
  <si>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</si>
  <si>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</si>
  <si>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</si>
  <si>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</si>
  <si>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</si>
  <si>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</si>
  <si>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</si>
  <si>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</si>
  <si>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</si>
  <si>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</si>
  <si>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</si>
  <si>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</si>
  <si>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</si>
  <si>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</si>
  <si>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</si>
  <si>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</si>
  <si>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</si>
  <si>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</si>
  <si>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</si>
  <si>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</si>
  <si>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</si>
  <si>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</si>
  <si>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</si>
  <si>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</si>
  <si>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</si>
  <si>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</si>
  <si>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</si>
  <si>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</si>
  <si>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</si>
  <si>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</si>
  <si>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</si>
  <si>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</si>
  <si>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</si>
  <si>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</si>
  <si>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</si>
  <si>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</si>
  <si>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</si>
  <si>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</si>
  <si>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</si>
  <si>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</si>
  <si>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</si>
  <si>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</si>
  <si>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</si>
  <si>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</si>
  <si>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</si>
  <si>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</si>
  <si>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</si>
  <si>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</si>
  <si>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</si>
  <si>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</si>
  <si>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</si>
  <si>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</si>
  <si>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</si>
  <si>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</si>
  <si>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</si>
  <si>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</si>
  <si>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</si>
  <si>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</si>
  <si>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</si>
  <si>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</si>
  <si>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</si>
  <si>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</si>
  <si>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</si>
  <si>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</si>
  <si>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</si>
  <si>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</si>
  <si>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</si>
  <si>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</si>
  <si>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</si>
  <si>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</si>
  <si>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</si>
  <si>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</si>
  <si>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</si>
  <si>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</si>
  <si>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</si>
  <si>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</si>
  <si>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</si>
  <si>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</si>
  <si>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</si>
  <si>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</si>
  <si>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</si>
  <si>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</si>
  <si>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</si>
  <si>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</si>
  <si>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</si>
  <si>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</si>
  <si>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</si>
  <si>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</si>
  <si>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</si>
  <si>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</si>
  <si>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</si>
  <si>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</si>
  <si>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</si>
  <si>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</si>
  <si>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</si>
  <si>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</si>
  <si>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</si>
  <si>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</si>
  <si>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</si>
  <si>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</si>
  <si>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</si>
  <si>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</si>
  <si>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</si>
  <si>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</si>
  <si>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</si>
  <si>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</si>
  <si>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</si>
  <si>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</si>
  <si>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</si>
  <si>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</si>
  <si>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</si>
  <si>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</si>
  <si>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</si>
  <si>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</si>
  <si>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</si>
  <si>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</si>
  <si>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</si>
  <si>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</si>
  <si>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</si>
  <si>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</si>
  <si>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</si>
  <si>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</si>
  <si>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</si>
  <si>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</si>
  <si>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</si>
  <si>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</si>
  <si>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</si>
  <si>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</si>
  <si>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</si>
  <si>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</si>
  <si>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</si>
  <si>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</si>
  <si>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</si>
  <si>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</si>
  <si>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</si>
  <si>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</si>
  <si>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</si>
  <si>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</si>
  <si>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</si>
  <si>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</si>
  <si>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</si>
  <si>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</si>
  <si>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</si>
  <si>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</si>
  <si>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</si>
  <si>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</si>
  <si>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</si>
  <si>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</si>
  <si>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</si>
  <si>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</si>
  <si>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</si>
  <si>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</si>
  <si>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</si>
  <si>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</si>
  <si>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</si>
  <si>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</si>
  <si>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</si>
  <si>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</si>
  <si>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</si>
  <si>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</si>
  <si>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</si>
  <si>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</si>
  <si>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</si>
  <si>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</si>
  <si>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</si>
  <si>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</si>
  <si>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</si>
  <si>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</si>
  <si>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</si>
  <si>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</si>
  <si>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</si>
  <si>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</si>
  <si>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</si>
  <si>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</si>
  <si>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</si>
  <si>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</si>
  <si>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</si>
  <si>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</si>
  <si>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</si>
  <si>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</si>
  <si>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</si>
  <si>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</si>
  <si>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</si>
  <si>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</si>
  <si>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</si>
  <si>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</si>
  <si>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</si>
  <si>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</si>
  <si>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</si>
  <si>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</si>
  <si>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</si>
  <si>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</si>
  <si>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</si>
  <si>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</si>
  <si>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</si>
  <si>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</si>
  <si>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</si>
  <si>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</si>
  <si>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</si>
  <si>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</si>
  <si>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</si>
  <si>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</si>
  <si>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</si>
  <si>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</si>
  <si>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</si>
  <si>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</si>
  <si>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</si>
  <si>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</si>
  <si>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</si>
  <si>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</si>
  <si>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</si>
  <si>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</si>
  <si>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</si>
  <si>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</si>
  <si>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</si>
  <si>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</si>
  <si>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</si>
  <si>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</si>
  <si>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</si>
  <si>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</si>
  <si>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</si>
  <si>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</si>
  <si>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</si>
  <si>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</si>
  <si>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</si>
  <si>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</si>
  <si>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</si>
  <si>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</si>
  <si>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</si>
  <si>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</si>
  <si>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</si>
  <si>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</si>
  <si>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</si>
  <si>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</si>
  <si>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</si>
  <si>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</si>
  <si>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</si>
  <si>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</si>
  <si>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</si>
  <si>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</si>
  <si>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</si>
  <si>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</si>
  <si>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</si>
  <si>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</si>
  <si>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</si>
  <si>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</si>
  <si>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</si>
  <si>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</si>
  <si>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</si>
  <si>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</si>
  <si>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</si>
  <si>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</si>
  <si>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</si>
  <si>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</si>
  <si>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</si>
  <si>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</si>
  <si>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</si>
  <si>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</si>
  <si>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</si>
  <si>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</si>
  <si>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</si>
  <si>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</si>
  <si>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</si>
  <si>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</si>
  <si>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</si>
  <si>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</si>
  <si>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</si>
  <si>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</si>
  <si>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</si>
  <si>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</si>
  <si>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</si>
  <si>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</si>
  <si>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</si>
  <si>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</si>
  <si>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</si>
  <si>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</si>
  <si>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</si>
  <si>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</si>
  <si>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</si>
  <si>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</si>
  <si>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</si>
  <si>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</si>
  <si>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</si>
  <si>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</si>
  <si>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</si>
  <si>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</si>
  <si>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</si>
  <si>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</si>
  <si>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</si>
  <si>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</si>
  <si>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</si>
  <si>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</si>
  <si>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</si>
  <si>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</si>
  <si>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</si>
  <si>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</si>
  <si>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</si>
  <si>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</si>
  <si>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</si>
  <si>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</si>
  <si>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</si>
  <si>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</si>
  <si>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</si>
  <si>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</si>
  <si>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</si>
  <si>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</si>
  <si>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</si>
  <si>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</si>
  <si>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</si>
  <si>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</si>
  <si>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</si>
  <si>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</si>
  <si>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</si>
  <si>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</si>
  <si>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</si>
  <si>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</si>
  <si>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</si>
  <si>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</si>
  <si>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</si>
  <si>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</si>
  <si>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</si>
  <si>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</si>
  <si>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</si>
  <si>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</si>
  <si>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</si>
  <si>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</si>
  <si>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</si>
  <si>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</si>
  <si>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</si>
  <si>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</si>
  <si>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</si>
  <si>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</si>
  <si>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</si>
  <si>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</si>
  <si>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</si>
  <si>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</si>
  <si>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</si>
  <si>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</si>
  <si>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</si>
  <si>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</si>
  <si>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</si>
  <si>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</si>
  <si>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</si>
  <si>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</si>
  <si>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</si>
  <si>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</si>
  <si>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</si>
  <si>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</si>
  <si>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</si>
  <si>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</si>
  <si>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</si>
  <si>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</si>
  <si>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</si>
  <si>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</si>
  <si>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</si>
  <si>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</si>
  <si>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</si>
  <si>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</si>
  <si>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</si>
  <si>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</si>
  <si>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</si>
  <si>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</si>
  <si>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</si>
  <si>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</si>
  <si>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</si>
  <si>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</si>
  <si>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</si>
  <si>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</si>
  <si>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</si>
  <si>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</si>
  <si>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</si>
  <si>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</si>
  <si>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</si>
  <si>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</si>
  <si>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</si>
  <si>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</si>
  <si>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</si>
  <si>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</si>
  <si>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</si>
  <si>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</si>
  <si>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</si>
  <si>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</si>
  <si>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</si>
  <si>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</si>
  <si>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</si>
  <si>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</si>
  <si>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</si>
  <si>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</si>
  <si>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</si>
  <si>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</si>
  <si>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</si>
  <si>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</si>
  <si>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</si>
  <si>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</si>
  <si>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</si>
  <si>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</si>
  <si>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</si>
  <si>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</si>
  <si>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</si>
  <si>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</si>
  <si>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</si>
  <si>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</si>
  <si>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</si>
  <si>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</si>
  <si>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</si>
  <si>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</si>
  <si>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</si>
  <si>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</si>
  <si>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</si>
  <si>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</si>
  <si>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</si>
  <si>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</si>
  <si>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</si>
  <si>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</si>
  <si>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</si>
  <si>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</si>
  <si>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</si>
  <si>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</si>
  <si>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</si>
  <si>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</si>
  <si>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</si>
  <si>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</si>
  <si>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</si>
  <si>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</si>
  <si>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</si>
  <si>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</si>
  <si>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</si>
  <si>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</si>
  <si>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</si>
  <si>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</si>
  <si>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</si>
  <si>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</si>
  <si>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</si>
  <si>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</si>
  <si>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</si>
  <si>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</si>
  <si>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</si>
  <si>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</si>
  <si>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</si>
  <si>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</si>
  <si>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</si>
  <si>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</si>
  <si>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</si>
  <si>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</si>
  <si>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</si>
  <si>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</si>
  <si>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</si>
  <si>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</si>
  <si>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</si>
  <si>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</si>
  <si>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</si>
  <si>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</si>
  <si>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</si>
  <si>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</si>
  <si>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</si>
  <si>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</si>
  <si>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</si>
  <si>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</si>
  <si>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</si>
  <si>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</si>
  <si>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</si>
  <si>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</si>
  <si>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</si>
  <si>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</si>
  <si>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</si>
  <si>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</si>
  <si>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</si>
  <si>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</si>
  <si>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</si>
  <si>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</si>
  <si>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</si>
  <si>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</si>
  <si>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</si>
  <si>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</si>
  <si>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</si>
  <si>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</si>
  <si>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</si>
  <si>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</si>
  <si>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</si>
  <si>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</si>
  <si>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</si>
  <si>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</si>
  <si>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</si>
  <si>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</si>
  <si>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</si>
  <si>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</si>
  <si>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</si>
  <si>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</si>
  <si>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</si>
  <si>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</si>
  <si>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</si>
  <si>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</si>
  <si>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</si>
  <si>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</si>
  <si>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</si>
  <si>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</si>
  <si>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</si>
  <si>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</si>
  <si>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</si>
  <si>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</si>
  <si>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</si>
  <si>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</si>
  <si>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</si>
  <si>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</si>
  <si>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</si>
  <si>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</si>
  <si>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</si>
  <si>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</si>
  <si>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</si>
  <si>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</si>
  <si>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</si>
  <si>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</si>
  <si>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</si>
  <si>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</si>
  <si>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</si>
  <si>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</si>
  <si>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</si>
  <si>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</si>
  <si>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</si>
  <si>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</si>
  <si>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</si>
  <si>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</si>
  <si>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</si>
  <si>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</si>
  <si>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</si>
  <si>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</si>
  <si>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</si>
  <si>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</si>
  <si>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</si>
  <si>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</si>
  <si>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</si>
  <si>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</si>
  <si>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</si>
  <si>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</si>
  <si>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</si>
  <si>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</si>
  <si>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</si>
  <si>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</si>
  <si>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</si>
  <si>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</si>
  <si>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</si>
  <si>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</si>
  <si>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</si>
  <si>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</si>
  <si>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</si>
  <si>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</si>
  <si>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</si>
  <si>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</si>
  <si>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</si>
  <si>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</si>
  <si>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</si>
  <si>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</si>
  <si>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</si>
  <si>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</si>
  <si>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</si>
  <si>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</si>
  <si>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</si>
  <si>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</si>
  <si>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</si>
  <si>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</si>
  <si>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</si>
  <si>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</si>
  <si>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</si>
  <si>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</si>
  <si>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</si>
  <si>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</si>
  <si>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</si>
  <si>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</si>
  <si>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</si>
  <si>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</si>
  <si>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</si>
  <si>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</si>
  <si>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</si>
  <si>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</si>
  <si>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</si>
  <si>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</si>
  <si>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</si>
  <si>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</si>
  <si>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</si>
  <si>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</si>
  <si>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</si>
  <si>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</si>
  <si>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</si>
  <si>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</si>
  <si>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</si>
  <si>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</si>
  <si>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</si>
  <si>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</si>
  <si>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</si>
  <si>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</si>
  <si>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</si>
  <si>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</si>
  <si>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</si>
  <si>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</si>
  <si>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</si>
  <si>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</si>
  <si>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</si>
  <si>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</si>
  <si>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</si>
  <si>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</si>
  <si>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</si>
  <si>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</si>
  <si>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</si>
  <si>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</si>
  <si>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</si>
  <si>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</si>
  <si>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</si>
  <si>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</si>
  <si>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</si>
  <si>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</si>
  <si>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</si>
  <si>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</si>
  <si>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</si>
  <si>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</si>
  <si>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</si>
  <si>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</si>
  <si>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</si>
  <si>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</si>
  <si>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</si>
  <si>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</si>
  <si>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</si>
  <si>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</si>
  <si>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</si>
  <si>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</si>
  <si>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</si>
  <si>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</si>
  <si>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</si>
  <si>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</si>
  <si>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</si>
  <si>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</si>
  <si>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</si>
  <si>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</si>
  <si>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</si>
  <si>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</si>
  <si>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</si>
  <si>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</si>
  <si>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</si>
  <si>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</si>
  <si>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</si>
  <si>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</si>
  <si>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</si>
  <si>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</si>
  <si>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</si>
  <si>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</si>
  <si>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</si>
  <si>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</si>
  <si>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</si>
  <si>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</si>
  <si>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</si>
  <si>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</si>
  <si>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</si>
  <si>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</si>
  <si>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</si>
  <si>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</si>
  <si>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</si>
  <si>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</si>
  <si>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</si>
  <si>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</si>
  <si>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</si>
  <si>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</si>
  <si>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</si>
  <si>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</si>
  <si>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</si>
  <si>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</si>
  <si>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</si>
  <si>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</si>
  <si>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</si>
  <si>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</si>
  <si>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</si>
  <si>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</si>
  <si>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</si>
  <si>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</si>
  <si>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</si>
  <si>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</si>
  <si>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</si>
  <si>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</si>
  <si>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</si>
  <si>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</si>
  <si>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</si>
  <si>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</si>
  <si>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</si>
  <si>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</si>
  <si>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</si>
  <si>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</si>
  <si>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</si>
  <si>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</si>
  <si>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</si>
  <si>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</si>
  <si>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</si>
  <si>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</si>
  <si>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</si>
  <si>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</si>
  <si>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</si>
  <si>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</si>
  <si>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</si>
  <si>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</si>
  <si>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</si>
  <si>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</si>
  <si>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</si>
  <si>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</si>
  <si>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</si>
  <si>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</si>
  <si>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</si>
  <si>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</si>
  <si>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</si>
  <si>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</si>
  <si>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</si>
  <si>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</si>
  <si>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</si>
  <si>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</si>
  <si>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</si>
  <si>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</si>
  <si>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</si>
  <si>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</si>
  <si>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</si>
  <si>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</si>
  <si>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</si>
  <si>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</si>
  <si>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</si>
  <si>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</si>
  <si>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</si>
  <si>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</si>
  <si>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</si>
  <si>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</si>
  <si>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</si>
  <si>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</si>
  <si>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</si>
  <si>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</si>
  <si>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</si>
  <si>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</si>
  <si>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</si>
  <si>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</si>
  <si>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</si>
  <si>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</si>
  <si>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</si>
  <si>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</si>
  <si>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</si>
  <si>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</si>
  <si>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</si>
  <si>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</si>
  <si>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</si>
  <si>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</si>
  <si>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</si>
  <si>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</si>
  <si>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</si>
  <si>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</si>
  <si>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</si>
  <si>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</si>
  <si>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</si>
  <si>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</si>
  <si>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</si>
  <si>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</si>
  <si>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</si>
  <si>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</si>
  <si>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</si>
  <si>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</si>
  <si>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</si>
  <si>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</si>
  <si>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</si>
  <si>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</si>
  <si>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</si>
  <si>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</si>
  <si>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</si>
  <si>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</si>
  <si>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</si>
  <si>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</si>
  <si>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</si>
  <si>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</si>
  <si>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</si>
  <si>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</si>
  <si>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</si>
  <si>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</si>
  <si>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</si>
  <si>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</si>
  <si>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</si>
  <si>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</si>
  <si>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</si>
  <si>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</si>
  <si>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</si>
  <si>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</si>
  <si>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</si>
  <si>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</si>
  <si>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</si>
  <si>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</si>
  <si>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</si>
  <si>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</si>
  <si>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</si>
  <si>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</si>
  <si>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</si>
  <si>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</si>
  <si>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</si>
  <si>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</si>
  <si>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</si>
  <si>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</si>
  <si>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</si>
  <si>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</si>
  <si>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</si>
  <si>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</si>
  <si>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</si>
  <si>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</si>
  <si>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</si>
  <si>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</si>
  <si>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</si>
  <si>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</si>
  <si>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</si>
  <si>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</si>
  <si>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</si>
  <si>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</si>
  <si>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</si>
  <si>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</si>
  <si>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</si>
  <si>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</si>
  <si>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</si>
  <si>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</si>
  <si>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</si>
  <si>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</si>
  <si>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</si>
  <si>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</si>
  <si>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</si>
  <si>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</si>
  <si>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</si>
  <si>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</si>
  <si>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</si>
  <si>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</si>
  <si>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</si>
  <si>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</si>
  <si>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</si>
  <si>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</si>
  <si>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</si>
  <si>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</si>
  <si>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</si>
  <si>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</si>
  <si>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</si>
  <si>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</si>
  <si>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</si>
  <si>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</si>
  <si>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</si>
  <si>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</si>
  <si>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</si>
  <si>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</si>
  <si>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</si>
  <si>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</si>
  <si>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</si>
  <si>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</si>
  <si>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</si>
  <si>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</si>
  <si>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</si>
  <si>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</si>
  <si>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</si>
  <si>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</si>
  <si>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</si>
  <si>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</si>
  <si>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</si>
  <si>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</si>
  <si>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</si>
  <si>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</si>
  <si>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</si>
  <si>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</si>
  <si>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</si>
  <si>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</si>
  <si>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</si>
  <si>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</si>
  <si>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</si>
  <si>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</si>
  <si>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</si>
  <si>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</si>
  <si>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</si>
  <si>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</si>
  <si>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</si>
  <si>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</si>
  <si>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</si>
  <si>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</si>
  <si>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</si>
  <si>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</si>
  <si>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</si>
  <si>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</si>
  <si>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</si>
  <si>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</si>
  <si>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</si>
  <si>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</si>
  <si>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</si>
  <si>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</si>
  <si>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</si>
  <si>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</si>
  <si>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</si>
  <si>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</si>
  <si>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</si>
  <si>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</si>
  <si>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</si>
  <si>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</si>
  <si>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</si>
  <si>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</si>
  <si>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</si>
  <si>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</si>
  <si>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</si>
  <si>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</si>
  <si>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</si>
  <si>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</si>
  <si>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</si>
  <si>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</si>
  <si>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</si>
  <si>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</si>
  <si>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</si>
  <si>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</si>
  <si>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</si>
  <si>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</si>
  <si>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</si>
  <si>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</si>
  <si>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</si>
  <si>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</si>
  <si>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</si>
  <si>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</si>
  <si>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</si>
  <si>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</si>
  <si>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</si>
  <si>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</si>
  <si>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</si>
  <si>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</si>
  <si>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</si>
  <si>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</si>
  <si>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</si>
  <si>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</si>
  <si>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</si>
  <si>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</si>
  <si>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</si>
  <si>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</si>
  <si>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</si>
  <si>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</si>
  <si>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</si>
  <si>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</si>
  <si>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</si>
  <si>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</si>
  <si>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</si>
  <si>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</si>
  <si>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</si>
  <si>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</si>
  <si>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</si>
  <si>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</si>
  <si>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</si>
  <si>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</si>
  <si>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</si>
  <si>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</si>
  <si>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</si>
  <si>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</si>
  <si>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</si>
  <si>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</si>
  <si>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</si>
  <si>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</si>
  <si>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</si>
  <si>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</si>
  <si>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</si>
  <si>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</si>
  <si>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</si>
  <si>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</si>
  <si>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</si>
  <si>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</si>
  <si>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</si>
  <si>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</si>
  <si>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</si>
  <si>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</si>
  <si>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</si>
  <si>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</si>
  <si>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</si>
  <si>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</si>
  <si>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</si>
  <si>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</si>
  <si>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</si>
  <si>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</si>
  <si>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</si>
  <si>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</si>
  <si>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</si>
  <si>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</si>
  <si>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</si>
  <si>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</si>
  <si>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</si>
  <si>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</si>
  <si>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</si>
  <si>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</si>
  <si>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</si>
  <si>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</si>
  <si>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</si>
  <si>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</si>
  <si>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</si>
  <si>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</si>
  <si>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</si>
  <si>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</si>
  <si>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</si>
  <si>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</si>
  <si>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</si>
  <si>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</si>
  <si>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</si>
  <si>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</si>
  <si>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</si>
  <si>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</si>
  <si>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</si>
  <si>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</si>
  <si>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</si>
  <si>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</si>
  <si>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</si>
  <si>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</si>
  <si>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</si>
  <si>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</si>
  <si>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</si>
  <si>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</si>
  <si>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</si>
  <si>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</si>
  <si>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</si>
  <si>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</si>
  <si>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</si>
  <si>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</si>
  <si>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</si>
  <si>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</si>
  <si>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</si>
  <si>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</si>
  <si>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</si>
  <si>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</si>
  <si>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</si>
  <si>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</si>
  <si>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</si>
  <si>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</si>
  <si>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</si>
  <si>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</si>
  <si>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</si>
  <si>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</si>
  <si>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</si>
  <si>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</si>
  <si>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</si>
  <si>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</si>
  <si>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</si>
  <si>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</si>
  <si>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</si>
  <si>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</si>
  <si>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</si>
  <si>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</si>
  <si>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</si>
  <si>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</si>
  <si>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</si>
  <si>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</si>
  <si>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</si>
  <si>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</si>
  <si>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</si>
  <si>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</si>
  <si>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</si>
  <si>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</si>
  <si>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</si>
  <si>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</si>
  <si>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</si>
  <si>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</si>
  <si>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</si>
  <si>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</si>
  <si>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</si>
  <si>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</si>
  <si>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</si>
  <si>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</si>
  <si>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</si>
  <si>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</si>
  <si>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</si>
  <si>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</si>
  <si>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</si>
  <si>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</si>
  <si>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</si>
  <si>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</si>
  <si>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</si>
  <si>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</si>
  <si>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</si>
  <si>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</si>
  <si>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</si>
  <si>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</si>
  <si>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</si>
  <si>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</si>
  <si>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</si>
  <si>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</si>
  <si>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</si>
  <si>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</si>
  <si>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</si>
  <si>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</si>
  <si>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</si>
  <si>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</si>
  <si>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</si>
  <si>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</si>
  <si>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</si>
  <si>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</si>
  <si>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</si>
  <si>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</si>
  <si>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</si>
  <si>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</si>
  <si>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</si>
  <si>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</si>
  <si>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</si>
  <si>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</si>
  <si>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</si>
  <si>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</si>
  <si>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</si>
  <si>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</si>
  <si>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</si>
  <si>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</si>
  <si>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</si>
  <si>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</si>
  <si>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</si>
  <si>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</si>
  <si>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</si>
  <si>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</si>
  <si>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</si>
  <si>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</si>
  <si>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</si>
  <si>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</si>
  <si>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</si>
  <si>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</si>
  <si>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</si>
  <si>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</si>
  <si>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</si>
  <si>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</si>
  <si>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</si>
  <si>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</si>
  <si>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</si>
  <si>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</si>
  <si>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</si>
  <si>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</si>
  <si>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</si>
  <si>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</si>
  <si>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</si>
  <si>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</si>
  <si>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</si>
  <si>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</si>
  <si>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</si>
  <si>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</si>
  <si>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</si>
  <si>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</si>
  <si>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</si>
  <si>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</si>
  <si>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</si>
  <si>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</si>
  <si>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</si>
  <si>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</si>
  <si>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</si>
  <si>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</si>
  <si>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</si>
  <si>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</si>
  <si>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</si>
  <si>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</si>
  <si>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</si>
  <si>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</si>
  <si>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</si>
  <si>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</si>
  <si>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</si>
  <si>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</si>
  <si>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</si>
  <si>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</si>
  <si>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</si>
  <si>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</si>
  <si>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</si>
  <si>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</si>
  <si>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</si>
  <si>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</si>
  <si>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</si>
  <si>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</si>
  <si>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</si>
  <si>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</si>
  <si>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</si>
  <si>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</si>
  <si>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</si>
  <si>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</si>
  <si>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</si>
  <si>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</si>
  <si>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</si>
  <si>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</si>
  <si>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</si>
  <si>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</si>
  <si>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</si>
  <si>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</si>
  <si>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</si>
  <si>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</si>
  <si>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</si>
  <si>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</si>
  <si>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</si>
  <si>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</si>
  <si>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</si>
  <si>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</si>
  <si>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</si>
  <si>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</si>
  <si>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</si>
  <si>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</si>
  <si>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</si>
  <si>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</si>
  <si>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</si>
  <si>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</si>
  <si>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</si>
  <si>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</si>
  <si>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</si>
  <si>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</si>
  <si>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</si>
  <si>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</si>
  <si>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</si>
  <si>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</si>
  <si>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</si>
  <si>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</si>
  <si>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</si>
  <si>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</si>
  <si>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</si>
  <si>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</si>
  <si>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</si>
  <si>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</si>
  <si>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</si>
  <si>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</si>
  <si>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</si>
  <si>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</si>
  <si>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</si>
  <si>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</si>
  <si>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</si>
  <si>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</si>
  <si>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</si>
  <si>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</si>
  <si>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</si>
  <si>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</si>
  <si>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</si>
  <si>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</si>
  <si>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</si>
  <si>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</si>
  <si>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</si>
  <si>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</si>
  <si>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</si>
  <si>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</si>
  <si>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</si>
  <si>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</si>
  <si>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</si>
  <si>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</si>
  <si>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</si>
  <si>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</si>
  <si>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</si>
  <si>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</si>
  <si>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</si>
  <si>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</si>
  <si>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</si>
  <si>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</si>
  <si>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</si>
  <si>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</si>
  <si>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</si>
  <si>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</si>
  <si>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</si>
  <si>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</si>
  <si>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</si>
  <si>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</si>
  <si>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</si>
  <si>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</si>
  <si>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</si>
  <si>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</si>
  <si>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</si>
  <si>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</si>
  <si>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</si>
  <si>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</si>
  <si>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</si>
  <si>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</si>
  <si>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</si>
  <si>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</si>
  <si>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</si>
  <si>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</si>
  <si>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</si>
  <si>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</si>
  <si>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</si>
  <si>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</si>
  <si>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</si>
  <si>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</si>
  <si>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</si>
  <si>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</si>
  <si>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</si>
  <si>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</si>
  <si>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</si>
  <si>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</si>
  <si>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</si>
  <si>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</si>
  <si>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</si>
  <si>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</si>
  <si>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</si>
  <si>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</si>
  <si>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</si>
  <si>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</si>
  <si>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</si>
  <si>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</si>
  <si>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</si>
  <si>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</si>
  <si>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</si>
  <si>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</si>
  <si>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</si>
  <si>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</si>
  <si>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</si>
  <si>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</si>
  <si>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</si>
  <si>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</si>
  <si>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</si>
  <si>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</si>
  <si>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</si>
  <si>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</si>
  <si>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</si>
  <si>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</si>
  <si>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</si>
  <si>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</si>
  <si>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</si>
  <si>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</si>
  <si>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</si>
  <si>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</si>
  <si>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</si>
  <si>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</si>
  <si>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</si>
  <si>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</si>
  <si>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</si>
  <si>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</si>
  <si>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</si>
  <si>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</si>
  <si>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</si>
  <si>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</si>
  <si>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</si>
  <si>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</si>
  <si>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</si>
  <si>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</si>
  <si>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</si>
  <si>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</si>
  <si>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</si>
  <si>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</si>
  <si>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</si>
  <si>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</si>
  <si>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</si>
  <si>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</si>
  <si>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</si>
  <si>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</si>
  <si>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</si>
  <si>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</si>
  <si>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</si>
  <si>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</si>
  <si>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</si>
  <si>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</si>
  <si>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</si>
  <si>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</si>
  <si>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</si>
  <si>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</si>
  <si>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</si>
  <si>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</si>
  <si>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</si>
  <si>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</si>
  <si>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</si>
  <si>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</si>
  <si>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</si>
  <si>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</si>
  <si>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</si>
  <si>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</si>
  <si>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</si>
  <si>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</si>
  <si>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</si>
  <si>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</si>
  <si>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</si>
  <si>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</si>
  <si>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</si>
  <si>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</si>
  <si>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</si>
  <si>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</si>
  <si>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</si>
  <si>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</si>
  <si>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</si>
  <si>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</si>
  <si>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</si>
  <si>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</si>
  <si>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</si>
  <si>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</si>
  <si>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</si>
  <si>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</si>
  <si>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</si>
  <si>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</si>
  <si>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</si>
  <si>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</si>
  <si>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</si>
  <si>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</si>
  <si>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</si>
  <si>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</si>
  <si>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</si>
  <si>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</si>
  <si>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</si>
  <si>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</si>
  <si>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</si>
  <si>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</si>
  <si>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</si>
  <si>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</si>
  <si>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</si>
  <si>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</si>
  <si>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</si>
  <si>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</si>
  <si>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</si>
  <si>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</si>
  <si>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</si>
  <si>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</si>
  <si>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</si>
  <si>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</si>
  <si>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</si>
  <si>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</si>
  <si>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</si>
  <si>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</si>
  <si>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</si>
  <si>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</si>
  <si>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</si>
  <si>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</si>
  <si>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</si>
  <si>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</si>
  <si>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</si>
  <si>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</si>
  <si>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</si>
  <si>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</si>
  <si>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</si>
  <si>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</si>
  <si>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</si>
  <si>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</si>
  <si>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</si>
  <si>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</si>
  <si>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</si>
  <si>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</si>
  <si>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</si>
  <si>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</si>
  <si>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</si>
  <si>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</si>
  <si>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</si>
  <si>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</si>
  <si>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</si>
  <si>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</si>
  <si>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</si>
  <si>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</si>
  <si>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</si>
  <si>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</si>
  <si>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</si>
  <si>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</si>
  <si>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</si>
  <si>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</si>
  <si>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</si>
  <si>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</si>
  <si>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</si>
  <si>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</si>
  <si>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</si>
  <si>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</si>
  <si>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</si>
  <si>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</si>
  <si>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</si>
  <si>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</si>
  <si>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</si>
  <si>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</si>
  <si>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</si>
  <si>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</si>
  <si>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</si>
  <si>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</si>
  <si>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</si>
  <si>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</si>
  <si>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</si>
  <si>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</si>
  <si>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</si>
  <si>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</si>
  <si>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</si>
  <si>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</si>
  <si>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</si>
  <si>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</si>
  <si>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</si>
  <si>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</si>
  <si>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</si>
  <si>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</si>
  <si>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</si>
  <si>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</si>
  <si>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</si>
  <si>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</si>
  <si>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</si>
  <si>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</si>
  <si>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</si>
  <si>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</si>
  <si>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</si>
  <si>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</si>
  <si>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</si>
  <si>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</si>
  <si>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</si>
  <si>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</si>
  <si>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</si>
  <si>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</si>
  <si>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</si>
  <si>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</si>
  <si>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</si>
  <si>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</si>
  <si>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</si>
  <si>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</si>
  <si>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</si>
  <si>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</si>
  <si>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</si>
  <si>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</si>
  <si>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</si>
  <si>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</si>
  <si>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</si>
  <si>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</si>
  <si>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</si>
  <si>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</si>
  <si>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</si>
  <si>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</si>
  <si>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</si>
  <si>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</si>
  <si>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</si>
  <si>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</si>
  <si>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</si>
  <si>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</si>
  <si>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</si>
  <si>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</si>
  <si>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</si>
  <si>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</si>
  <si>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</si>
  <si>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</si>
  <si>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</si>
  <si>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</si>
  <si>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</si>
  <si>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</si>
  <si>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</si>
  <si>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</si>
  <si>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</si>
  <si>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</si>
  <si>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</si>
  <si>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</si>
  <si>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</si>
  <si>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</si>
  <si>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</si>
  <si>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</si>
  <si>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</si>
  <si>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</si>
  <si>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</si>
  <si>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</si>
  <si>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</si>
  <si>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</si>
  <si>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</si>
  <si>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</si>
  <si>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</si>
  <si>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</si>
  <si>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</si>
  <si>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</si>
  <si>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</si>
  <si>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</si>
  <si>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</si>
  <si>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</si>
  <si>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</si>
  <si>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</si>
  <si>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</si>
  <si>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</si>
  <si>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</si>
  <si>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</si>
  <si>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</si>
  <si>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</si>
  <si>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</si>
  <si>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</si>
  <si>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</si>
  <si>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</si>
  <si>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</si>
  <si>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</si>
  <si>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</si>
  <si>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</si>
  <si>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</si>
  <si>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</si>
  <si>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</si>
  <si>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</si>
  <si>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</si>
  <si>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</si>
  <si>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</si>
  <si>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</si>
  <si>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</si>
  <si>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</si>
  <si>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</si>
  <si>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</si>
  <si>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</si>
  <si>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</si>
  <si>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</si>
  <si>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</si>
  <si>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</si>
  <si>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</si>
  <si>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</si>
  <si>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</si>
  <si>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</si>
  <si>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</si>
  <si>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</si>
  <si>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</si>
  <si>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</si>
  <si>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</si>
  <si>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</si>
  <si>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</si>
  <si>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</si>
  <si>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</si>
  <si>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</si>
  <si>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</si>
  <si>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</si>
  <si>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</si>
  <si>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</si>
  <si>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</si>
  <si>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</si>
  <si>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</si>
  <si>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</si>
  <si>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</si>
  <si>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</si>
  <si>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</si>
  <si>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</si>
  <si>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</si>
  <si>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</si>
  <si>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</si>
  <si>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</si>
  <si>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</si>
  <si>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</si>
  <si>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</si>
  <si>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</si>
  <si>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</si>
  <si>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</si>
  <si>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</si>
  <si>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</si>
  <si>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</si>
  <si>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</si>
  <si>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</si>
  <si>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</si>
  <si>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</si>
  <si>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</si>
  <si>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</si>
  <si>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</si>
  <si>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</si>
  <si>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</si>
  <si>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</si>
  <si>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</si>
  <si>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</si>
  <si>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</si>
  <si>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</si>
  <si>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</si>
  <si>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</si>
  <si>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</si>
  <si>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</si>
  <si>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</si>
  <si>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</si>
  <si>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</si>
  <si>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</si>
  <si>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</si>
  <si>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</si>
  <si>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</si>
  <si>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</si>
  <si>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</si>
  <si>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</si>
  <si>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</si>
  <si>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</si>
  <si>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</si>
  <si>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</si>
  <si>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</si>
  <si>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</si>
  <si>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</si>
  <si>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</si>
  <si>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</si>
  <si>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</si>
  <si>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</si>
  <si>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</si>
  <si>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</si>
  <si>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</si>
  <si>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</si>
  <si>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</si>
  <si>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</si>
  <si>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</si>
  <si>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</si>
  <si>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</si>
  <si>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</si>
  <si>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</si>
  <si>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</si>
  <si>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</si>
  <si>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</si>
  <si>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</si>
  <si>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</si>
  <si>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</si>
  <si>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</si>
  <si>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</si>
  <si>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</si>
  <si>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</si>
  <si>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</si>
  <si>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</si>
  <si>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</si>
  <si>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</si>
  <si>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</si>
  <si>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</si>
  <si>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</si>
  <si>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</si>
  <si>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</si>
  <si>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</si>
  <si>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</si>
  <si>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</si>
  <si>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</si>
  <si>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</si>
  <si>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</si>
  <si>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</si>
  <si>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</si>
  <si>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</si>
  <si>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</si>
  <si>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</si>
  <si>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</si>
  <si>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</si>
  <si>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</si>
  <si>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</si>
  <si>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</si>
  <si>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</si>
  <si>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</si>
  <si>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</si>
  <si>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</si>
  <si>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</si>
  <si>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</si>
  <si>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</si>
  <si>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</si>
  <si>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</si>
  <si>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</si>
  <si>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</si>
  <si>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</si>
  <si>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</si>
  <si>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</si>
  <si>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</si>
  <si>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</si>
  <si>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</si>
  <si>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</si>
  <si>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</si>
  <si>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</si>
  <si>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</si>
  <si>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</si>
  <si>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</si>
  <si>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</si>
  <si>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</si>
  <si>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</si>
  <si>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</si>
  <si>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</si>
  <si>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</si>
  <si>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</si>
  <si>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</si>
  <si>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</si>
  <si>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</si>
  <si>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</si>
  <si>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</si>
  <si>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</si>
  <si>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</si>
  <si>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</si>
  <si>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</si>
  <si>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</si>
  <si>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</si>
  <si>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</si>
  <si>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</si>
  <si>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</si>
  <si>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</si>
  <si>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</si>
  <si>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</si>
  <si>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</si>
  <si>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</si>
  <si>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</si>
  <si>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</si>
  <si>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</si>
  <si>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</si>
  <si>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</si>
  <si>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</si>
  <si>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</si>
  <si>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</si>
  <si>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</si>
  <si>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</si>
  <si>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</si>
  <si>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</si>
  <si>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</si>
  <si>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</si>
  <si>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</si>
  <si>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</si>
  <si>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</si>
  <si>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</si>
  <si>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</si>
  <si>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</si>
  <si>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</si>
  <si>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</si>
  <si>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</si>
  <si>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</si>
  <si>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</si>
  <si>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</si>
  <si>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</si>
  <si>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</si>
  <si>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</si>
  <si>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</si>
  <si>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</si>
  <si>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</si>
  <si>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</si>
  <si>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</si>
  <si>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</si>
  <si>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</si>
  <si>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</si>
  <si>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</si>
  <si>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</si>
  <si>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</si>
  <si>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</si>
  <si>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</si>
  <si>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</si>
  <si>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</si>
  <si>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</si>
  <si>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</si>
  <si>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</si>
  <si>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</si>
  <si>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</si>
  <si>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</si>
  <si>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</si>
  <si>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</si>
  <si>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</si>
  <si>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</si>
  <si>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</si>
  <si>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</si>
  <si>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</si>
  <si>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</si>
  <si>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</si>
  <si>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</si>
  <si>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</si>
  <si>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</si>
  <si>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</si>
  <si>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</si>
  <si>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</si>
  <si>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</si>
  <si>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</si>
  <si>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</si>
  <si>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</si>
  <si>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</si>
  <si>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</si>
  <si>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</si>
  <si>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</si>
  <si>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</si>
  <si>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</si>
  <si>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</si>
  <si>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</si>
  <si>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</si>
  <si>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</si>
  <si>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</si>
  <si>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</si>
  <si>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</si>
  <si>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</si>
  <si>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</si>
  <si>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</si>
  <si>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</si>
  <si>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</si>
  <si>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</si>
  <si>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</si>
  <si>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</si>
  <si>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</si>
  <si>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</si>
  <si>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</si>
  <si>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</si>
  <si>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</si>
  <si>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</si>
  <si>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</si>
  <si>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</si>
  <si>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</si>
  <si>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</si>
  <si>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</si>
  <si>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</si>
  <si>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</si>
  <si>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</si>
  <si>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</si>
  <si>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</si>
  <si>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</si>
  <si>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</si>
  <si>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</si>
  <si>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</si>
  <si>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</si>
  <si>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</si>
  <si>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</si>
  <si>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</si>
  <si>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</si>
  <si>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</si>
  <si>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</si>
  <si>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</si>
  <si>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</si>
  <si>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</si>
  <si>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</si>
  <si>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</si>
  <si>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</si>
  <si>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</si>
  <si>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</si>
  <si>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</si>
  <si>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</si>
  <si>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</si>
  <si>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</si>
  <si>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</si>
  <si>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</si>
  <si>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</si>
  <si>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</si>
  <si>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</si>
  <si>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</si>
  <si>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</si>
  <si>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</si>
  <si>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</si>
  <si>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</si>
  <si>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</si>
  <si>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</si>
  <si>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</si>
  <si>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</si>
  <si>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</si>
  <si>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</si>
  <si>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</si>
  <si>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</si>
  <si>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</si>
  <si>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</si>
  <si>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</si>
  <si>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</si>
  <si>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</si>
  <si>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</si>
  <si>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</si>
  <si>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</si>
  <si>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</si>
  <si>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</si>
  <si>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</si>
  <si>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</si>
  <si>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</si>
  <si>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</si>
  <si>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</si>
  <si>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</si>
  <si>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</si>
  <si>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</si>
  <si>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</si>
  <si>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</si>
  <si>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</si>
  <si>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</si>
  <si>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</si>
  <si>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</si>
  <si>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</si>
  <si>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</si>
  <si>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</si>
  <si>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</si>
  <si>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</si>
  <si>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</si>
  <si>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</si>
  <si>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</si>
  <si>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</si>
  <si>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</si>
  <si>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</si>
  <si>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</si>
  <si>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</si>
  <si>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</si>
  <si>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</si>
  <si>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</si>
  <si>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</si>
  <si>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</si>
  <si>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</si>
  <si>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</si>
  <si>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</si>
  <si>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</si>
  <si>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</si>
  <si>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</si>
  <si>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</si>
  <si>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</si>
  <si>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</si>
  <si>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</si>
  <si>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</si>
  <si>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</si>
  <si>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</si>
  <si>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</si>
  <si>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</si>
  <si>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</si>
  <si>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</si>
  <si>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</si>
  <si>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</si>
  <si>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</si>
  <si>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</si>
  <si>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</si>
  <si>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</si>
  <si>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</si>
  <si>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</si>
  <si>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</si>
  <si>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</si>
  <si>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</si>
  <si>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</si>
  <si>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</si>
  <si>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</si>
  <si>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</si>
  <si>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</si>
  <si>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</si>
  <si>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</si>
  <si>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</si>
  <si>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</si>
  <si>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</si>
  <si>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</si>
  <si>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</si>
  <si>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</si>
  <si>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</si>
  <si>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</si>
  <si>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</si>
  <si>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</si>
  <si>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</si>
  <si>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</si>
  <si>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</si>
  <si>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</si>
  <si>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</si>
  <si>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</si>
  <si>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</si>
  <si>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</si>
  <si>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</si>
  <si>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</si>
  <si>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</si>
  <si>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</si>
  <si>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</si>
  <si>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</si>
  <si>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</si>
  <si>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</si>
  <si>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</si>
  <si>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</si>
  <si>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</si>
  <si>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</si>
  <si>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</si>
  <si>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</si>
  <si>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</si>
  <si>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</si>
  <si>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</si>
  <si>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</si>
  <si>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</si>
  <si>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</si>
  <si>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</si>
  <si>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</si>
  <si>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</si>
  <si>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</si>
  <si>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</si>
  <si>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</si>
  <si>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</si>
  <si>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</si>
  <si>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</si>
  <si>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</si>
  <si>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</si>
  <si>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</si>
  <si>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</si>
  <si>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</si>
  <si>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</si>
  <si>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</si>
  <si>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</si>
  <si>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</si>
  <si>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</si>
  <si>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</si>
  <si>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</si>
  <si>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</si>
  <si>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</si>
  <si>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</si>
  <si>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</si>
  <si>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</si>
  <si>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</si>
  <si>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</si>
  <si>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</si>
  <si>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</si>
  <si>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</si>
  <si>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</si>
  <si>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</si>
  <si>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</si>
  <si>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</si>
  <si>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</si>
  <si>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</si>
  <si>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</si>
  <si>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</si>
  <si>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</si>
  <si>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</si>
  <si>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</si>
  <si>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</si>
  <si>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</si>
  <si>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</si>
  <si>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</si>
  <si>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</si>
  <si>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</si>
  <si>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</si>
  <si>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</si>
  <si>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</si>
  <si>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</si>
  <si>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</si>
  <si>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</si>
  <si>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</si>
  <si>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</si>
  <si>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</si>
  <si>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</si>
  <si>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</si>
  <si>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</si>
  <si>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</si>
  <si>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</si>
  <si>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</si>
  <si>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</si>
  <si>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</si>
  <si>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</si>
  <si>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</si>
  <si>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</si>
  <si>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</si>
  <si>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</si>
  <si>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</si>
  <si>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</si>
  <si>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</si>
  <si>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</si>
  <si>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</si>
  <si>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</si>
  <si>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</si>
  <si>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</si>
  <si>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</si>
  <si>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</si>
  <si>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</si>
  <si>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</si>
  <si>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</si>
  <si>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</si>
  <si>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</si>
  <si>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</si>
  <si>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</si>
  <si>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</si>
  <si>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</si>
  <si>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</si>
  <si>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</si>
  <si>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</si>
  <si>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</si>
  <si>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</si>
  <si>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</si>
  <si>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</si>
  <si>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</si>
  <si>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</si>
  <si>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</si>
  <si>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</si>
  <si>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</si>
  <si>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</si>
  <si>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</si>
  <si>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</si>
  <si>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</si>
  <si>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</si>
  <si>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</si>
  <si>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</si>
  <si>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</si>
  <si>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</si>
  <si>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</si>
  <si>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</si>
  <si>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</si>
  <si>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</si>
  <si>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</si>
  <si>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</si>
  <si>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</si>
  <si>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</si>
  <si>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</si>
  <si>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</si>
  <si>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</si>
  <si>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</si>
  <si>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</si>
  <si>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</si>
  <si>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</si>
  <si>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</si>
  <si>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</si>
  <si>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</si>
  <si>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</si>
  <si>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</si>
  <si>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</si>
  <si>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</si>
  <si>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</si>
  <si>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</si>
  <si>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</si>
  <si>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</si>
  <si>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</si>
  <si>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</si>
  <si>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</si>
  <si>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</si>
  <si>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</si>
  <si>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</si>
  <si>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</si>
  <si>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</si>
  <si>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</si>
  <si>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</si>
  <si>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</si>
  <si>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</si>
  <si>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</si>
  <si>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</si>
  <si>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</si>
  <si>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</si>
  <si>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</si>
  <si>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</si>
  <si>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</si>
  <si>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</si>
  <si>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</si>
  <si>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</si>
  <si>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</si>
  <si>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</si>
  <si>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</si>
  <si>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</si>
  <si>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</si>
  <si>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</si>
  <si>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</si>
  <si>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</si>
  <si>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</si>
  <si>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</si>
  <si>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</si>
  <si>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</si>
  <si>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</si>
  <si>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</si>
  <si>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</si>
  <si>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</si>
  <si>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</si>
  <si>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</si>
  <si>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</si>
  <si>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</si>
  <si>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</si>
  <si>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</si>
  <si>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</si>
  <si>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</si>
  <si>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</si>
  <si>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</si>
  <si>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</si>
  <si>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</si>
  <si>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</si>
  <si>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</si>
  <si>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</si>
  <si>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</si>
  <si>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</si>
  <si>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</si>
  <si>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</si>
  <si>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</si>
  <si>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</si>
  <si>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</si>
  <si>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</si>
  <si>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</si>
  <si>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</si>
  <si>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</si>
  <si>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</si>
  <si>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</si>
  <si>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</si>
  <si>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</si>
  <si>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</si>
  <si>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</si>
  <si>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</si>
  <si>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</si>
  <si>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</si>
  <si>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</si>
  <si>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</si>
  <si>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</si>
  <si>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</si>
  <si>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</si>
  <si>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</si>
  <si>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</si>
  <si>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</si>
  <si>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</si>
  <si>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</si>
  <si>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</si>
  <si>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</si>
  <si>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</si>
  <si>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</si>
  <si>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</si>
  <si>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</si>
  <si>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</si>
  <si>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</si>
  <si>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</si>
  <si>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</si>
  <si>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</si>
  <si>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</si>
  <si>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</si>
  <si>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</si>
  <si>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</si>
  <si>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</si>
  <si>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</si>
  <si>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</si>
  <si>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</si>
  <si>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</si>
  <si>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</si>
  <si>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</si>
  <si>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</si>
  <si>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</si>
  <si>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</si>
  <si>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</si>
  <si>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</si>
  <si>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</si>
  <si>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</si>
  <si>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</si>
  <si>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</si>
  <si>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</si>
  <si>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</si>
  <si>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</si>
  <si>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</si>
  <si>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</si>
  <si>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</si>
  <si>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</si>
  <si>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</si>
  <si>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</si>
  <si>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</si>
  <si>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</si>
  <si>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</si>
  <si>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</si>
  <si>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</si>
  <si>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</si>
  <si>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</si>
  <si>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</si>
  <si>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</si>
  <si>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</si>
  <si>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</si>
  <si>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</si>
  <si>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</si>
  <si>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</si>
  <si>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</si>
  <si>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</si>
  <si>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</si>
  <si>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</si>
  <si>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</si>
  <si>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</si>
  <si>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</si>
  <si>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</si>
  <si>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</si>
  <si>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</si>
  <si>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</si>
  <si>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</si>
  <si>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</si>
  <si>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</si>
  <si>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</si>
  <si>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</si>
  <si>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</si>
  <si>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</si>
  <si>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</si>
  <si>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</si>
  <si>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</si>
  <si>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</si>
  <si>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</si>
  <si>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</si>
  <si>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</si>
  <si>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</si>
  <si>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</si>
  <si>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</si>
  <si>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</si>
  <si>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</si>
  <si>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</si>
  <si>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</si>
  <si>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</si>
  <si>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</si>
  <si>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</si>
  <si>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</si>
  <si>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</si>
  <si>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</si>
  <si>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</si>
  <si>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</si>
  <si>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</si>
  <si>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</si>
  <si>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</si>
  <si>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</si>
  <si>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</si>
  <si>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</si>
  <si>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</si>
  <si>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</si>
  <si>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</si>
  <si>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</si>
  <si>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</si>
  <si>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</si>
  <si>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</si>
  <si>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</si>
  <si>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</si>
  <si>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</si>
  <si>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</si>
  <si>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</si>
  <si>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</si>
  <si>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</si>
  <si>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</si>
  <si>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</si>
  <si>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</si>
  <si>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</si>
  <si>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</si>
  <si>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</si>
  <si>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</si>
  <si>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</si>
  <si>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</si>
  <si>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</si>
  <si>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</si>
  <si>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</si>
  <si>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</si>
  <si>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</si>
  <si>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</si>
  <si>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</si>
  <si>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</si>
  <si>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</si>
  <si>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</si>
  <si>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</si>
  <si>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</si>
  <si>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</si>
  <si>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</si>
  <si>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</si>
  <si>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</si>
  <si>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</si>
  <si>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</si>
  <si>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</si>
  <si>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</si>
  <si>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</si>
  <si>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</si>
  <si>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</si>
  <si>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</si>
  <si>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</si>
  <si>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</si>
  <si>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</si>
  <si>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</si>
  <si>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</si>
  <si>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</si>
  <si>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</si>
  <si>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</si>
  <si>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</si>
  <si>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</si>
  <si>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</si>
  <si>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</si>
  <si>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</si>
  <si>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</si>
  <si>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</si>
  <si>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</si>
  <si>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</si>
  <si>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</si>
  <si>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</si>
  <si>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</si>
  <si>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</si>
  <si>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</si>
  <si>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</si>
  <si>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</si>
  <si>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</si>
  <si>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</si>
  <si>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</si>
  <si>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</si>
  <si>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</si>
  <si>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</si>
  <si>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</si>
  <si>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</si>
  <si>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</si>
  <si>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</si>
  <si>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</si>
  <si>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</si>
  <si>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</si>
  <si>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</si>
  <si>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</si>
  <si>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</si>
  <si>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</si>
  <si>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</si>
  <si>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</si>
  <si>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</si>
  <si>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</si>
  <si>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</si>
  <si>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</si>
  <si>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</si>
  <si>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</si>
  <si>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</si>
  <si>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</si>
  <si>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</si>
  <si>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</si>
  <si>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</si>
  <si>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</si>
  <si>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</si>
  <si>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</si>
  <si>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</si>
  <si>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</si>
  <si>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</si>
  <si>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</si>
  <si>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</si>
  <si>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</si>
  <si>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</si>
  <si>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</si>
  <si>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</si>
  <si>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</si>
  <si>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</si>
  <si>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</si>
  <si>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</si>
  <si>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</si>
  <si>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</si>
  <si>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</si>
  <si>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</si>
  <si>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</si>
  <si>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</si>
  <si>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</si>
  <si>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</si>
  <si>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</si>
  <si>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</si>
  <si>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</si>
  <si>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</si>
  <si>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</si>
  <si>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</si>
  <si>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</si>
  <si>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</si>
  <si>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</si>
  <si>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</si>
  <si>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</si>
  <si>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</si>
  <si>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</si>
  <si>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</si>
  <si>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</si>
  <si>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</si>
  <si>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</si>
  <si>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</si>
  <si>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</si>
  <si>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</si>
  <si>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</si>
  <si>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</si>
  <si>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</si>
  <si>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</si>
  <si>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</si>
  <si>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</si>
  <si>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</si>
  <si>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</si>
  <si>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</si>
  <si>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</si>
  <si>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</si>
  <si>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</si>
  <si>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</si>
  <si>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</si>
  <si>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</si>
  <si>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</si>
  <si>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</si>
  <si>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</si>
  <si>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</si>
  <si>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</si>
  <si>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</si>
  <si>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</si>
  <si>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</si>
  <si>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</si>
  <si>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</si>
  <si>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</si>
  <si>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</si>
  <si>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</si>
  <si>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</si>
  <si>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</si>
  <si>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</si>
  <si>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</si>
  <si>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</si>
  <si>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</si>
  <si>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</si>
  <si>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</si>
  <si>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</si>
  <si>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</si>
  <si>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</si>
  <si>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</si>
  <si>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</si>
  <si>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</si>
  <si>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</si>
  <si>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</si>
  <si>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</si>
  <si>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</si>
  <si>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</si>
  <si>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</si>
  <si>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</si>
  <si>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</si>
  <si>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</si>
  <si>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</si>
  <si>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</si>
  <si>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</si>
  <si>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</si>
  <si>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</si>
  <si>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</si>
  <si>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</si>
  <si>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</si>
  <si>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</si>
  <si>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</si>
  <si>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</si>
  <si>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</si>
  <si>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</si>
  <si>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</si>
  <si>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</si>
  <si>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</si>
  <si>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</si>
  <si>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</si>
  <si>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</si>
  <si>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</si>
  <si>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</si>
  <si>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</si>
  <si>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</si>
  <si>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</si>
  <si>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</si>
  <si>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</si>
  <si>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</si>
  <si>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</si>
  <si>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</si>
  <si>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</si>
  <si>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</si>
  <si>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</si>
  <si>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</si>
  <si>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</si>
  <si>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</si>
  <si>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</si>
  <si>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</si>
  <si>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</si>
  <si>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</si>
  <si>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</si>
  <si>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</si>
  <si>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</si>
  <si>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</si>
  <si>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</si>
  <si>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</si>
  <si>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</si>
  <si>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</si>
  <si>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</si>
  <si>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</si>
  <si>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</si>
  <si>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</si>
  <si>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</si>
  <si>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</si>
  <si>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</si>
  <si>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</si>
  <si>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</si>
  <si>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</si>
  <si>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</si>
  <si>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</si>
  <si>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</si>
  <si>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</si>
  <si>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</si>
  <si>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</si>
  <si>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</si>
  <si>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</si>
  <si>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</si>
  <si>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</si>
  <si>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</si>
  <si>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</si>
  <si>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</si>
  <si>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</si>
  <si>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</si>
  <si>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</si>
  <si>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</si>
  <si>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</si>
  <si>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</si>
  <si>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</si>
  <si>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</si>
  <si>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</si>
  <si>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</si>
  <si>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</si>
  <si>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</si>
  <si>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</si>
  <si>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</si>
  <si>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</si>
  <si>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</si>
  <si>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</si>
  <si>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</si>
  <si>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</si>
  <si>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</si>
  <si>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</si>
  <si>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</si>
  <si>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</si>
  <si>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</si>
  <si>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</si>
  <si>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</si>
  <si>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</si>
  <si>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</si>
  <si>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</si>
  <si>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</si>
  <si>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</si>
  <si>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</si>
  <si>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</si>
  <si>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</si>
  <si>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</si>
  <si>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</si>
  <si>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</si>
  <si>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</si>
  <si>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</si>
  <si>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</si>
  <si>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</si>
  <si>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</si>
  <si>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</si>
  <si>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</si>
  <si>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</si>
  <si>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</si>
  <si>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</si>
  <si>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</si>
  <si>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</si>
  <si>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</si>
  <si>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</si>
  <si>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</si>
  <si>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</si>
  <si>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</si>
  <si>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</si>
  <si>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</si>
  <si>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</si>
  <si>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</si>
  <si>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</si>
  <si>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</si>
  <si>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</si>
  <si>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</si>
  <si>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</si>
  <si>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</si>
  <si>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</si>
  <si>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</si>
  <si>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</si>
  <si>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</si>
  <si>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</si>
  <si>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</si>
  <si>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</si>
  <si>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</si>
  <si>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</si>
  <si>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</si>
  <si>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</si>
  <si>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</si>
  <si>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</si>
  <si>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</si>
  <si>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</si>
  <si>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</si>
  <si>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</si>
  <si>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</si>
  <si>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</si>
  <si>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</si>
  <si>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</si>
  <si>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</si>
  <si>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</si>
  <si>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</si>
  <si>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</si>
  <si>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</si>
  <si>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</si>
  <si>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</si>
  <si>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</si>
  <si>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</si>
  <si>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</si>
  <si>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</si>
  <si>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</si>
  <si>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</si>
  <si>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</si>
  <si>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</si>
  <si>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</si>
  <si>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</si>
  <si>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</si>
  <si>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</si>
  <si>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</si>
  <si>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</si>
  <si>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</si>
  <si>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</si>
  <si>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</si>
  <si>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</si>
  <si>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</si>
  <si>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</si>
  <si>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</si>
  <si>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</si>
  <si>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</si>
  <si>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</si>
  <si>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</si>
  <si>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</si>
  <si>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</si>
  <si>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</si>
  <si>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</si>
  <si>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</si>
  <si>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</si>
  <si>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</si>
  <si>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</si>
  <si>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</si>
  <si>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</si>
  <si>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</si>
  <si>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</si>
  <si>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</si>
  <si>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</si>
  <si>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</si>
  <si>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</si>
  <si>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</si>
  <si>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</si>
  <si>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</si>
  <si>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</si>
  <si>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</si>
  <si>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</si>
  <si>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</si>
  <si>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</si>
  <si>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</si>
  <si>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</si>
  <si>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</si>
  <si>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</si>
  <si>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</si>
  <si>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</si>
  <si>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</si>
  <si>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</si>
  <si>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</si>
  <si>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</si>
  <si>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</si>
  <si>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</si>
  <si>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</si>
  <si>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</si>
  <si>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</si>
  <si>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</si>
  <si>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</si>
  <si>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</si>
  <si>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</si>
  <si>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</si>
  <si>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</si>
  <si>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</si>
  <si>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</si>
  <si>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</si>
  <si>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</si>
  <si>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</si>
  <si>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</si>
  <si>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</si>
  <si>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</si>
  <si>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</si>
  <si>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</si>
  <si>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</si>
  <si>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</si>
  <si>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</si>
  <si>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</si>
  <si>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</si>
  <si>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</si>
  <si>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</si>
  <si>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</si>
  <si>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</si>
  <si>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</si>
  <si>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</si>
  <si>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</si>
  <si>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</si>
  <si>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</si>
  <si>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</si>
  <si>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</si>
  <si>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</si>
  <si>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</si>
  <si>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</si>
  <si>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</si>
  <si>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</si>
  <si>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</si>
  <si>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</si>
  <si>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</si>
  <si>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</si>
  <si>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</si>
  <si>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</si>
  <si>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</si>
  <si>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</si>
  <si>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</si>
  <si>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</si>
  <si>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</si>
  <si>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</si>
  <si>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</si>
  <si>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</si>
  <si>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</si>
  <si>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</si>
  <si>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</si>
  <si>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</si>
  <si>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</si>
  <si>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</si>
  <si>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</si>
  <si>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</si>
  <si>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</si>
  <si>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</si>
  <si>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</si>
  <si>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</si>
  <si>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</si>
  <si>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</si>
  <si>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</si>
  <si>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</si>
  <si>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</si>
  <si>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</si>
  <si>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</si>
  <si>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</si>
  <si>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</si>
  <si>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</si>
  <si>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</si>
  <si>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</si>
  <si>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</si>
  <si>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</si>
  <si>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</si>
  <si>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</si>
  <si>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</si>
  <si>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</si>
  <si>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</si>
  <si>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</si>
  <si>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</si>
  <si>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</si>
  <si>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</si>
  <si>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</si>
  <si>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</si>
  <si>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</si>
  <si>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</si>
  <si>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</si>
  <si>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</si>
  <si>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</si>
  <si>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</si>
  <si>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</si>
  <si>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</si>
  <si>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</si>
  <si>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</si>
  <si>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</si>
  <si>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</si>
  <si>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</si>
  <si>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</si>
  <si>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</si>
  <si>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</si>
  <si>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</si>
  <si>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</si>
  <si>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</si>
  <si>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</si>
  <si>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</si>
  <si>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</si>
  <si>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</si>
  <si>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</si>
  <si>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</si>
  <si>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</si>
  <si>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</si>
  <si>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</si>
  <si>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</si>
  <si>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</si>
  <si>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</si>
  <si>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</si>
  <si>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</si>
  <si>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</si>
  <si>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</si>
  <si>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</si>
  <si>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</si>
  <si>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</si>
  <si>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</si>
  <si>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</si>
  <si>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</si>
  <si>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</si>
  <si>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</si>
  <si>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</si>
  <si>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</si>
  <si>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</si>
  <si>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</si>
  <si>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</si>
  <si>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</si>
  <si>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</si>
  <si>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</si>
  <si>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</si>
  <si>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</si>
  <si>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</si>
  <si>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</si>
  <si>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</si>
  <si>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</si>
  <si>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</si>
  <si>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</si>
  <si>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</si>
  <si>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</si>
  <si>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</si>
  <si>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</si>
  <si>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</si>
  <si>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</si>
  <si>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</si>
  <si>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</si>
  <si>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</si>
  <si>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</si>
  <si>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</si>
  <si>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</si>
  <si>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</si>
  <si>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</si>
  <si>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</si>
  <si>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</si>
  <si>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</si>
  <si>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</si>
  <si>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</si>
  <si>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</si>
  <si>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</si>
  <si>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</si>
  <si>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</si>
  <si>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</si>
  <si>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</si>
  <si>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</si>
  <si>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</si>
  <si>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</si>
  <si>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</si>
  <si>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</si>
  <si>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</si>
  <si>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</si>
  <si>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</si>
  <si>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</si>
  <si>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</si>
  <si>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</si>
  <si>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</si>
  <si>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</si>
  <si>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</si>
  <si>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</si>
  <si>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</si>
  <si>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</si>
  <si>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</si>
  <si>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</si>
  <si>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</si>
  <si>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</si>
  <si>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</si>
  <si>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</si>
  <si>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</si>
  <si>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</si>
  <si>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</si>
  <si>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</si>
  <si>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</si>
  <si>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</si>
  <si>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</si>
  <si>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</si>
  <si>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</si>
  <si>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</si>
  <si>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</si>
  <si>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</si>
  <si>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</si>
  <si>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</si>
  <si>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</si>
  <si>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</si>
  <si>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</si>
  <si>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</si>
  <si>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</si>
  <si>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</si>
  <si>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</si>
  <si>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</si>
  <si>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</si>
  <si>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</si>
  <si>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</si>
  <si>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</si>
  <si>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</si>
  <si>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</si>
  <si>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</si>
  <si>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</si>
  <si>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</si>
  <si>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</si>
  <si>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</si>
  <si>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</si>
  <si>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</si>
  <si>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</si>
  <si>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</si>
  <si>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</si>
  <si>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</si>
  <si>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</si>
  <si>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</si>
  <si>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</si>
  <si>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</si>
  <si>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</si>
  <si>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</si>
  <si>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</si>
  <si>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</si>
  <si>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</si>
  <si>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</si>
  <si>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</si>
  <si>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</si>
  <si>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</si>
  <si>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</si>
  <si>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</si>
  <si>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</si>
  <si>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</si>
  <si>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</si>
  <si>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</si>
  <si>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</si>
  <si>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</si>
  <si>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</si>
  <si>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</si>
  <si>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</si>
  <si>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</si>
  <si>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</si>
  <si>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</si>
  <si>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</si>
  <si>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</si>
  <si>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</si>
  <si>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</si>
  <si>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</si>
  <si>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</si>
  <si>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</si>
  <si>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</si>
  <si>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</si>
  <si>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</si>
  <si>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</si>
  <si>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</si>
  <si>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</si>
  <si>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</si>
  <si>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</si>
  <si>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</si>
  <si>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</si>
  <si>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</si>
  <si>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</si>
  <si>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</si>
  <si>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</si>
  <si>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</si>
  <si>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</si>
  <si>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</si>
  <si>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</si>
  <si>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</si>
  <si>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</si>
  <si>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</si>
  <si>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</si>
  <si>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</si>
  <si>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</si>
  <si>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</si>
  <si>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</si>
  <si>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</si>
  <si>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</si>
  <si>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</si>
  <si>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</si>
  <si>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</si>
  <si>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</si>
  <si>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</si>
  <si>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</si>
  <si>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</si>
  <si>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</si>
  <si>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</si>
  <si>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</si>
  <si>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</si>
  <si>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</si>
  <si>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</si>
  <si>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</si>
  <si>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</si>
  <si>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</si>
  <si>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</si>
  <si>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</si>
  <si>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</si>
  <si>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</si>
  <si>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</si>
  <si>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</si>
  <si>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</si>
  <si>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</si>
  <si>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</si>
  <si>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</si>
  <si>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</si>
  <si>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</si>
  <si>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</si>
  <si>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</si>
  <si>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</si>
  <si>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</si>
  <si>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</si>
  <si>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</si>
  <si>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</si>
  <si>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</si>
  <si>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</si>
  <si>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</si>
  <si>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</si>
  <si>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</si>
  <si>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</si>
  <si>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</si>
  <si>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</si>
  <si>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</si>
  <si>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</si>
  <si>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</si>
  <si>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</si>
  <si>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</si>
  <si>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</si>
  <si>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</si>
  <si>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</si>
  <si>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</si>
  <si>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</si>
  <si>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</si>
  <si>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</si>
  <si>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</si>
  <si>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</si>
  <si>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</si>
  <si>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</si>
  <si>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</si>
  <si>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</si>
  <si>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</si>
  <si>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</si>
  <si>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</si>
  <si>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</si>
  <si>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</si>
  <si>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</si>
  <si>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</si>
  <si>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</si>
  <si>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</si>
  <si>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</si>
  <si>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</si>
  <si>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</si>
  <si>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</si>
  <si>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</si>
  <si>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</si>
  <si>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</si>
  <si>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</si>
  <si>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</si>
  <si>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</si>
  <si>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</si>
  <si>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</si>
  <si>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</si>
  <si>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</si>
  <si>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</si>
  <si>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</si>
  <si>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</si>
  <si>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</si>
  <si>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</si>
  <si>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</si>
  <si>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</si>
  <si>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</si>
  <si>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</si>
  <si>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</si>
  <si>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</si>
  <si>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</si>
  <si>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</si>
  <si>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</si>
  <si>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</si>
  <si>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</si>
  <si>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</si>
  <si>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</si>
  <si>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</si>
  <si>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</si>
  <si>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</si>
  <si>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</si>
  <si>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</si>
  <si>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</si>
  <si>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</si>
  <si>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</si>
  <si>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</si>
  <si>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</si>
  <si>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</si>
  <si>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</si>
  <si>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</si>
  <si>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</si>
  <si>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</si>
  <si>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</si>
  <si>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</si>
  <si>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</si>
  <si>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</si>
  <si>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</si>
  <si>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</si>
  <si>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</si>
  <si>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</si>
  <si>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</si>
  <si>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</si>
  <si>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</si>
  <si>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</si>
  <si>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</si>
  <si>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</si>
  <si>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</si>
  <si>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</si>
  <si>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</si>
  <si>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</si>
  <si>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</si>
  <si>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</si>
  <si>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</si>
  <si>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</si>
  <si>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</si>
  <si>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</si>
  <si>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</si>
  <si>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</si>
  <si>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</si>
  <si>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</si>
  <si>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</si>
  <si>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</si>
  <si>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</si>
  <si>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</si>
  <si>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</si>
  <si>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</si>
  <si>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</si>
  <si>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</si>
  <si>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</si>
  <si>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</si>
  <si>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</si>
  <si>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</si>
  <si>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</si>
  <si>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</si>
  <si>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</si>
  <si>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</si>
  <si>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</si>
  <si>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</si>
  <si>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</si>
  <si>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</si>
  <si>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</si>
  <si>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</si>
  <si>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</si>
  <si>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</si>
  <si>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</si>
  <si>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</si>
  <si>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</si>
  <si>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</si>
  <si>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</si>
  <si>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</si>
  <si>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</si>
  <si>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</si>
  <si>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</si>
  <si>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</si>
  <si>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</si>
  <si>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</si>
  <si>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</si>
  <si>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</si>
  <si>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</si>
  <si>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</si>
  <si>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</si>
  <si>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</si>
  <si>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</si>
  <si>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</si>
  <si>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</si>
  <si>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</si>
  <si>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</si>
  <si>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</si>
  <si>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</si>
  <si>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</si>
  <si>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</si>
  <si>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</si>
  <si>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</si>
  <si>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</si>
  <si>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</si>
  <si>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</si>
  <si>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</si>
  <si>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</si>
  <si>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</si>
  <si>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</si>
  <si>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</si>
  <si>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</si>
  <si>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</si>
  <si>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</si>
  <si>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</si>
  <si>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</si>
  <si>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</si>
  <si>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</si>
  <si>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</si>
  <si>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</si>
  <si>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</si>
  <si>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</si>
  <si>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</si>
  <si>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</si>
  <si>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</si>
  <si>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</si>
  <si>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</si>
  <si>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</si>
  <si>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</si>
  <si>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</si>
  <si>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</si>
  <si>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</si>
  <si>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</si>
  <si>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</si>
  <si>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</si>
  <si>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</si>
  <si>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</si>
  <si>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</si>
  <si>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</si>
  <si>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</si>
  <si>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</si>
  <si>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</si>
  <si>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</si>
  <si>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</si>
  <si>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</si>
  <si>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</si>
  <si>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</si>
  <si>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</si>
  <si>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</si>
  <si>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</si>
  <si>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</si>
  <si>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</si>
  <si>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</si>
  <si>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</si>
  <si>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</si>
  <si>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</si>
  <si>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</si>
  <si>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</si>
  <si>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</si>
  <si>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</si>
  <si>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</si>
  <si>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</si>
  <si>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</si>
  <si>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</si>
  <si>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</si>
  <si>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</si>
  <si>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</si>
  <si>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</si>
  <si>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</si>
  <si>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</si>
  <si>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</si>
  <si>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</si>
  <si>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</si>
  <si>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</si>
  <si>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</si>
  <si>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</si>
  <si>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</si>
  <si>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</si>
  <si>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</si>
  <si>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</si>
  <si>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</si>
  <si>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</si>
  <si>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</si>
  <si>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</si>
  <si>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</si>
  <si>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</si>
  <si>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</si>
  <si>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</si>
  <si>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</si>
  <si>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</si>
  <si>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</si>
  <si>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</si>
  <si>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</si>
  <si>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</si>
  <si>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</si>
  <si>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</si>
  <si>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</si>
  <si>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</si>
  <si>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</si>
  <si>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</si>
  <si>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</si>
  <si>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</si>
  <si>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</si>
  <si>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</si>
  <si>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</si>
  <si>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</si>
  <si>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</si>
  <si>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</si>
  <si>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</si>
  <si>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</si>
  <si>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</si>
  <si>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</si>
  <si>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</si>
  <si>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</si>
  <si>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</si>
  <si>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</si>
  <si>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</si>
  <si>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</si>
  <si>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</si>
  <si>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</si>
  <si>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</si>
  <si>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</si>
  <si>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</si>
  <si>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</si>
  <si>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</si>
  <si>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</si>
  <si>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</si>
  <si>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</si>
  <si>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</si>
  <si>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</si>
  <si>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</si>
  <si>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</si>
  <si>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</si>
  <si>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</si>
  <si>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</si>
  <si>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</si>
  <si>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</si>
  <si>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</si>
  <si>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</si>
  <si>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</si>
  <si>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</si>
  <si>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</si>
  <si>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</si>
  <si>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</si>
  <si>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</si>
  <si>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</si>
  <si>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</si>
  <si>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</si>
  <si>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</si>
  <si>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</si>
  <si>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</si>
  <si>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</si>
  <si>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</si>
  <si>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</si>
  <si>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</si>
  <si>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</si>
  <si>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</si>
  <si>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</si>
  <si>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</si>
  <si>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</si>
  <si>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</si>
  <si>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</si>
  <si>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</si>
  <si>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</si>
  <si>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</si>
  <si>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</si>
  <si>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</si>
  <si>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</si>
  <si>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</si>
  <si>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</si>
  <si>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</si>
  <si>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</si>
  <si>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</si>
  <si>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</si>
  <si>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</si>
  <si>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</si>
  <si>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</si>
  <si>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</si>
  <si>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</si>
  <si>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</si>
  <si>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</si>
  <si>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</si>
  <si>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</si>
  <si>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</si>
  <si>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</si>
  <si>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</si>
  <si>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</si>
  <si>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</si>
  <si>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</si>
  <si>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</si>
  <si>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</si>
  <si>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</si>
  <si>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</si>
  <si>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</si>
  <si>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</si>
  <si>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</si>
  <si>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</si>
  <si>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</si>
  <si>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</si>
  <si>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</si>
  <si>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</si>
  <si>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</si>
  <si>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</si>
  <si>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</si>
  <si>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</si>
  <si>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</si>
  <si>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</si>
  <si>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</si>
  <si>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</si>
  <si>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</si>
  <si>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</si>
  <si>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</si>
  <si>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</si>
  <si>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</si>
  <si>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</si>
  <si>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</si>
  <si>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</si>
  <si>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</si>
  <si>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</si>
  <si>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</si>
  <si>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</si>
  <si>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</si>
  <si>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</si>
  <si>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</si>
  <si>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</si>
  <si>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</si>
  <si>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</si>
  <si>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</si>
  <si>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</si>
  <si>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</si>
  <si>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</si>
  <si>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</si>
  <si>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</si>
  <si>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</si>
  <si>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</si>
  <si>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</si>
  <si>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</si>
  <si>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</si>
  <si>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</si>
  <si>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</si>
  <si>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</si>
  <si>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</si>
  <si>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</si>
  <si>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</si>
  <si>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</si>
  <si>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</si>
  <si>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</si>
  <si>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</si>
  <si>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</si>
  <si>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</si>
  <si>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</si>
  <si>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</si>
  <si>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</si>
  <si>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</si>
  <si>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</si>
  <si>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</si>
  <si>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</si>
  <si>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</si>
  <si>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</si>
  <si>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</si>
  <si>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</si>
  <si>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</si>
  <si>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</si>
  <si>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</si>
  <si>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</si>
  <si>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</si>
  <si>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</si>
  <si>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</si>
  <si>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</si>
  <si>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</si>
  <si>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</si>
  <si>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</si>
  <si>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</si>
  <si>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</si>
  <si>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</si>
  <si>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</si>
  <si>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</si>
  <si>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</si>
  <si>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</si>
  <si>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</si>
  <si>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</si>
  <si>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</si>
  <si>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</si>
  <si>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</si>
  <si>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</si>
  <si>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</si>
  <si>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</si>
  <si>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</si>
  <si>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</si>
  <si>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</si>
  <si>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</si>
  <si>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</si>
  <si>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</si>
  <si>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</si>
  <si>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</si>
  <si>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</si>
  <si>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</si>
  <si>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</si>
  <si>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</si>
  <si>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</si>
  <si>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</si>
  <si>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</si>
  <si>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</si>
  <si>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</si>
  <si>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</si>
  <si>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</si>
  <si>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</si>
  <si>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</si>
  <si>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</si>
  <si>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</si>
  <si>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</si>
  <si>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</si>
  <si>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</si>
  <si>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</si>
  <si>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</si>
  <si>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</si>
  <si>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</si>
  <si>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</si>
  <si>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</si>
  <si>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</si>
  <si>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</si>
  <si>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</si>
  <si>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</si>
  <si>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</si>
  <si>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</si>
  <si>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</si>
  <si>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</si>
  <si>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</si>
  <si>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</si>
  <si>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</si>
  <si>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</si>
  <si>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</si>
  <si>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</si>
  <si>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</si>
  <si>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</si>
  <si>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</si>
  <si>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</si>
  <si>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</si>
  <si>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</si>
  <si>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</si>
  <si>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</si>
  <si>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</si>
  <si>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</si>
  <si>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</si>
  <si>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</si>
  <si>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</si>
  <si>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</si>
  <si>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</si>
  <si>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</si>
  <si>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</si>
  <si>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</si>
  <si>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</si>
  <si>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</si>
  <si>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</si>
  <si>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</si>
  <si>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</si>
  <si>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</si>
  <si>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</si>
  <si>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</si>
  <si>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</si>
  <si>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</si>
  <si>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</si>
  <si>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</si>
  <si>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</si>
  <si>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</si>
  <si>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</si>
  <si>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</si>
  <si>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</si>
  <si>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</si>
  <si>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</si>
  <si>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</si>
  <si>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</si>
  <si>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</si>
  <si>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</si>
  <si>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</si>
  <si>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</si>
  <si>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</si>
  <si>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</si>
  <si>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</si>
  <si>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</si>
  <si>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</si>
  <si>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</si>
  <si>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</si>
  <si>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</si>
  <si>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</si>
  <si>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</si>
  <si>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</si>
  <si>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</si>
  <si>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</si>
  <si>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</si>
  <si>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</si>
  <si>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</si>
  <si>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</si>
  <si>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</si>
  <si>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</si>
  <si>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</si>
  <si>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</si>
  <si>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</si>
  <si>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</si>
  <si>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</si>
  <si>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</si>
  <si>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</si>
  <si>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</si>
  <si>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</si>
  <si>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</si>
  <si>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</si>
  <si>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</si>
  <si>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</si>
  <si>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</si>
  <si>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</si>
  <si>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</si>
  <si>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</si>
  <si>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</si>
  <si>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</si>
  <si>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</si>
  <si>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</si>
  <si>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</si>
  <si>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</si>
  <si>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</si>
  <si>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</si>
  <si>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</si>
  <si>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</si>
  <si>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</si>
  <si>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</si>
  <si>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</si>
  <si>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</si>
  <si>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</si>
  <si>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</si>
  <si>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</si>
  <si>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</si>
  <si>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</si>
  <si>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</si>
  <si>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</si>
  <si>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</si>
  <si>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</si>
  <si>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</si>
  <si>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</si>
  <si>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</si>
  <si>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</si>
  <si>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</si>
  <si>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</si>
  <si>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</si>
  <si>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</si>
  <si>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</si>
  <si>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</si>
  <si>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</si>
  <si>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</si>
  <si>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</si>
  <si>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</si>
  <si>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</si>
  <si>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</si>
  <si>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</si>
  <si>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</si>
  <si>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</si>
  <si>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</si>
  <si>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</si>
  <si>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</si>
  <si>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</si>
  <si>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</si>
  <si>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</si>
  <si>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</si>
  <si>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</si>
  <si>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</si>
  <si>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</si>
  <si>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</si>
  <si>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</si>
  <si>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</si>
  <si>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</si>
  <si>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</si>
  <si>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</si>
  <si>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</si>
  <si>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</si>
  <si>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</si>
  <si>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</si>
  <si>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</si>
  <si>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</si>
  <si>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</si>
  <si>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</si>
  <si>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</si>
  <si>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</si>
  <si>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</si>
  <si>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</si>
  <si>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</si>
  <si>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</si>
  <si>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</si>
  <si>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</si>
  <si>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</si>
  <si>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</si>
  <si>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</si>
  <si>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</si>
  <si>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</si>
  <si>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</si>
  <si>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</si>
  <si>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</si>
  <si>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</si>
  <si>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</si>
  <si>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</si>
  <si>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</si>
  <si>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</si>
  <si>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</si>
  <si>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</si>
  <si>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</si>
  <si>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</si>
  <si>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</si>
  <si>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</si>
  <si>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</si>
  <si>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</si>
  <si>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</si>
  <si>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</si>
  <si>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</si>
  <si>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</si>
  <si>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</si>
  <si>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</si>
  <si>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</si>
  <si>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</si>
  <si>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</si>
  <si>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</si>
  <si>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</si>
  <si>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</si>
  <si>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</si>
  <si>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</si>
  <si>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</si>
  <si>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</si>
  <si>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</si>
  <si>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</si>
  <si>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</si>
  <si>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</si>
  <si>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</si>
  <si>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</si>
  <si>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</si>
  <si>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</si>
  <si>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</si>
  <si>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</si>
  <si>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</si>
  <si>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</si>
  <si>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</si>
  <si>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</si>
  <si>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</si>
  <si>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</si>
  <si>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</si>
  <si>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</si>
  <si>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</si>
  <si>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</si>
  <si>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</si>
  <si>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</si>
  <si>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</si>
  <si>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</si>
  <si>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</si>
  <si>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</si>
  <si>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</si>
  <si>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</si>
  <si>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</si>
  <si>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</si>
  <si>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</si>
  <si>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</si>
  <si>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</si>
  <si>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</si>
  <si>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</si>
  <si>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</si>
  <si>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</si>
  <si>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</si>
  <si>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</si>
  <si>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</si>
  <si>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</si>
  <si>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</si>
  <si>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</si>
  <si>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</si>
  <si>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</si>
  <si>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</si>
  <si>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</si>
  <si>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</si>
  <si>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</si>
  <si>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</si>
  <si>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</si>
  <si>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</si>
  <si>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</si>
  <si>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</si>
  <si>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</si>
  <si>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</si>
  <si>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</si>
  <si>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</si>
  <si>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</si>
  <si>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</si>
  <si>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</si>
  <si>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</si>
  <si>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</si>
  <si>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</si>
  <si>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</si>
  <si>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</si>
  <si>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</si>
  <si>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</si>
  <si>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</si>
  <si>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</si>
  <si>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</si>
  <si>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</si>
  <si>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</si>
  <si>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</si>
  <si>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</si>
  <si>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</si>
  <si>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</si>
  <si>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</si>
  <si>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</si>
  <si>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</si>
  <si>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</si>
  <si>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</si>
  <si>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</si>
  <si>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</si>
  <si>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</si>
  <si>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</si>
  <si>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</si>
  <si>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</si>
  <si>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</si>
  <si>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</si>
  <si>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</si>
  <si>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</si>
  <si>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</si>
  <si>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</si>
  <si>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</si>
  <si>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</si>
  <si>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</si>
  <si>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</si>
  <si>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</si>
  <si>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</si>
  <si>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</si>
  <si>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</si>
  <si>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</si>
  <si>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</si>
  <si>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</si>
  <si>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</si>
  <si>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</si>
  <si>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</si>
  <si>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</si>
  <si>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</si>
  <si>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</si>
  <si>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</si>
  <si>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</si>
  <si>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</si>
  <si>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</si>
  <si>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</si>
  <si>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</si>
  <si>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</si>
  <si>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</si>
  <si>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</si>
  <si>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</si>
  <si>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</si>
  <si>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</si>
  <si>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</si>
  <si>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</si>
  <si>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</si>
  <si>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</si>
  <si>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</si>
  <si>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</si>
  <si>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</si>
  <si>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</si>
  <si>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</si>
  <si>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</si>
  <si>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</si>
  <si>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</si>
  <si>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</si>
  <si>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</si>
  <si>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</si>
  <si>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</si>
  <si>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</si>
  <si>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</si>
  <si>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</si>
  <si>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</si>
  <si>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</si>
  <si>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</si>
  <si>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</si>
  <si>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</si>
  <si>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</si>
  <si>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</si>
  <si>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</si>
  <si>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</si>
  <si>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</si>
  <si>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</si>
  <si>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</si>
  <si>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</si>
  <si>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</si>
  <si>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</si>
  <si>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</si>
  <si>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</si>
  <si>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</si>
  <si>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</si>
  <si>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</si>
  <si>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</si>
  <si>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</si>
  <si>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</si>
  <si>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</si>
  <si>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</si>
  <si>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</si>
  <si>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</si>
  <si>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</si>
  <si>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</si>
  <si>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</si>
  <si>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</si>
  <si>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</si>
  <si>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</si>
  <si>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</si>
  <si>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</si>
  <si>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</si>
  <si>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</si>
  <si>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</si>
  <si>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</si>
  <si>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</si>
  <si>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</si>
  <si>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</si>
  <si>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</si>
  <si>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</si>
  <si>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</si>
  <si>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</si>
  <si>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</si>
  <si>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</si>
  <si>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</si>
  <si>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</si>
  <si>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</si>
  <si>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</si>
  <si>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</si>
  <si>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</si>
  <si>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</si>
  <si>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</si>
  <si>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</si>
  <si>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</si>
  <si>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</si>
  <si>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</si>
  <si>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</si>
  <si>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</si>
  <si>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</si>
  <si>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</si>
  <si>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</si>
  <si>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</si>
  <si>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</si>
  <si>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</si>
  <si>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</si>
  <si>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</si>
  <si>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</si>
  <si>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</si>
  <si>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</si>
  <si>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</si>
  <si>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</si>
  <si>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</si>
  <si>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</si>
  <si>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</si>
  <si>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</si>
  <si>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</si>
  <si>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</si>
  <si>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</si>
  <si>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</si>
  <si>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</si>
  <si>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</si>
  <si>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</si>
  <si>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</si>
  <si>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</si>
  <si>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</si>
  <si>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</si>
  <si>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</si>
  <si>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</si>
  <si>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</si>
  <si>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</si>
  <si>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</si>
  <si>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</si>
  <si>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</si>
  <si>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</si>
  <si>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</si>
  <si>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</si>
  <si>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</si>
  <si>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</si>
  <si>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</si>
  <si>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</si>
  <si>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</si>
  <si>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</si>
  <si>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</si>
  <si>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</si>
  <si>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</si>
  <si>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</si>
  <si>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</si>
  <si>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</si>
  <si>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</si>
  <si>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</si>
  <si>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</si>
  <si>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</si>
  <si>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</si>
  <si>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</si>
  <si>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</si>
  <si>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</si>
  <si>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</si>
  <si>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</si>
  <si>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</si>
  <si>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</si>
  <si>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</si>
  <si>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</si>
  <si>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</si>
  <si>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</si>
  <si>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</si>
  <si>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</si>
  <si>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</si>
  <si>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</si>
  <si>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</si>
  <si>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</si>
  <si>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</si>
  <si>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</si>
  <si>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</si>
  <si>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</si>
  <si>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</si>
  <si>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</si>
  <si>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</si>
  <si>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</si>
  <si>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</si>
  <si>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</si>
  <si>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</si>
  <si>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</si>
  <si>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</si>
  <si>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</si>
  <si>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</si>
  <si>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</si>
  <si>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</si>
  <si>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</si>
  <si>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</si>
  <si>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</si>
  <si>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</si>
  <si>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</si>
  <si>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</si>
  <si>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</si>
  <si>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</si>
  <si>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</si>
  <si>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</si>
  <si>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</si>
  <si>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</si>
  <si>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</si>
  <si>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</si>
  <si>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</si>
  <si>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</si>
  <si>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</si>
  <si>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</si>
  <si>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</si>
  <si>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</si>
  <si>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</si>
  <si>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</si>
  <si>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</si>
  <si>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</si>
  <si>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</si>
  <si>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</si>
  <si>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</si>
  <si>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</si>
  <si>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</si>
  <si>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</si>
  <si>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</si>
  <si>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</si>
  <si>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</si>
  <si>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</si>
  <si>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</si>
  <si>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</si>
  <si>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</si>
  <si>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</si>
  <si>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</si>
  <si>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</si>
  <si>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</si>
  <si>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</si>
  <si>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</si>
  <si>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</si>
  <si>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</si>
  <si>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</si>
  <si>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</si>
  <si>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</si>
  <si>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</si>
  <si>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</si>
  <si>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</si>
  <si>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</si>
  <si>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</si>
  <si>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</si>
  <si>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</si>
  <si>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</si>
  <si>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</si>
  <si>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</si>
  <si>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</si>
  <si>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</si>
  <si>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</si>
  <si>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</si>
  <si>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</si>
  <si>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</si>
  <si>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</si>
  <si>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</si>
  <si>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</si>
  <si>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</si>
  <si>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</si>
  <si>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</si>
  <si>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</si>
  <si>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</si>
  <si>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</si>
  <si>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</si>
  <si>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</si>
  <si>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</si>
  <si>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</si>
  <si>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</si>
  <si>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</si>
  <si>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</si>
  <si>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</si>
  <si>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</si>
  <si>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</si>
  <si>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</si>
  <si>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</si>
  <si>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</si>
  <si>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</si>
  <si>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</si>
  <si>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</si>
  <si>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</si>
  <si>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</si>
  <si>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</si>
  <si>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</si>
  <si>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</si>
  <si>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</si>
  <si>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</si>
  <si>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</si>
  <si>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</si>
  <si>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</si>
  <si>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</si>
  <si>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</si>
  <si>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</si>
  <si>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</si>
  <si>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</si>
  <si>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</si>
  <si>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</si>
  <si>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</si>
  <si>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</si>
  <si>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</si>
  <si>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</si>
  <si>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</si>
  <si>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</si>
  <si>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</si>
  <si>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</si>
  <si>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</si>
  <si>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</si>
  <si>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</si>
  <si>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</si>
  <si>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</si>
  <si>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</si>
  <si>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</si>
  <si>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</si>
  <si>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</si>
  <si>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</si>
  <si>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</si>
  <si>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</si>
  <si>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</si>
  <si>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30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</si>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</sst>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1" totalsRowShown="0" headerRowDxfId="157" dataDxfId="156" headerRowBorderDxfId="154" tableBorderDxfId="155" totalsRowBorderDxfId="153">
  <autoFilter ref="A1:CJ3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291.47345787037193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10.9784692129615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45954.421883564813</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45954.421883564813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45954.421883564813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45954.421883564813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45954.421883564813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45954.421883564813</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45954.421883564813</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45954.421883564813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45954.421883564813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45954.421883564813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45954.421883564813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45954.421883564813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45954.421883564813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45954.421883564813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45954.421883564813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45954.421883564813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45954.421883564813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45954.421883564813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45954.421883564813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45954.421883564813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45954.421883564813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45954.421883564813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45954.421883564813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45954.421883564813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45954.421883564813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45954.421883564813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45954.421883564813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45954.421883564813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45954.421883564813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45954.421883564813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45954.421883564813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45954.421883564813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45954.421883564813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45954.421883564813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45954.421883564813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45954.421883564813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45954.421883564813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45954.421883564813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45954.421883564813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45954.421883564813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45954.421883564813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45954.421883564813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45954.421883564813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45954.421883564813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45954.421883564813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45954.421883564813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45954.421883564813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45954.421883564813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45954.421883564813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45954.421883564813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45954.421883564813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45954.421883564813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45954.421883564813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45954.421883564813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45954.421883564813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45954.421883564813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45954.421883564813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45954.421883564813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45954.421883564813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45954.421883564813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45954.421883564813</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45954.421883564813</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45954.421883564813</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DEEEF384-0DA7-489F-820C-06820C126D08}"/>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1"/>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129.4220458333366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9.9261081018485129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0.44804097222368</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IFERROR(VLOOKUP(D7,DB!A:K,11,0),"")</f>
        <v/>
      </c>
      <c r="C6" s="18"/>
      <c r="D6" s="18"/>
      <c r="E6" s="115"/>
      <c r="F6" s="116"/>
      <c r="G6" s="117">
        <f ca="1">IFERROR(NOW()-F6,"-")</f>
        <v>45954.421883564813</v>
      </c>
      <c r="H6" s="116"/>
      <c r="I6" s="18" t="str">
        <f>IFERROR(VLOOKUP(D7,DB!A:F,6,0),"")</f>
        <v/>
      </c>
      <c r="J6" s="18" t="str">
        <f>IFERROR(VLOOKUP(D7,DB!A:G,7,0),"")</f>
        <v/>
      </c>
      <c r="K6" s="19"/>
      <c r="L6" s="18" t="str">
        <f>IFERROR(VLOOKUP(D7,DB!A:I,9,0),"")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IFERROR(VLOOKUP(#REF!,DB!A:K,11,0),"")</f>
        <v/>
      </c>
      <c r="C7" s="18"/>
      <c r="D7" s="18"/>
      <c r="E7" s="115"/>
      <c r="F7" s="116"/>
      <c r="G7" s="117">
        <f ca="1">IFERROR(NOW()-F7,"-")</f>
        <v>45954.421883564813</v>
      </c>
      <c r="H7" s="116"/>
      <c r="I7" s="18" t="str">
        <f>IFERROR(VLOOKUP(#REF!,DB!A:F,6,0),"")</f>
        <v/>
      </c>
      <c r="J7" s="18" t="str">
        <f>IFERROR(VLOOKUP(#REF!,DB!A:G,7,0),"")</f>
        <v/>
      </c>
      <c r="K7" s="19"/>
      <c r="L7" s="18" t="str">
        <f>IFERROR(VLOOKUP(#REF!,DB!A:I,9,0),"")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45954.421883564813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45954.421883796298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45954.421883796298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45954.421883796298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45954.421883796298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45954.421883796298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45954.421883796298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45954.421883796298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45954.421883796298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45954.421883796298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45954.421883796298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45954.421883796298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45954.421883796298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45954.421883796298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45954.421883796298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45954.421883796298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45954.421883796298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45954.421883796298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45954.421883796298</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45954.421883796298</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45954.421883796298</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45954.421883796298</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45954.421883796298</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45954.421883796298</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sheetData>
  <dataValidations count="2">
    <dataValidation allowBlank="1" showInputMessage="1" showErrorMessage="1" sqref="E1" xr:uid="{4D935161-CDD3-4592-B877-3FB59C99E142}"/>
    <dataValidation type="list" allowBlank="1" showInputMessage="1" showErrorMessage="1" sqref="E3:E3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45954.421883796298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45954.421883796298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45954.421883796298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45954.421883796298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45954.421883796298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45954.421883796298</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45954.421883796298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45954.421883796298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45954.421883796298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45954.421883796298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45954.421883796298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45954.421883796298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45954.421883796298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45954.421883796298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45954.421883796298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45954.421883796298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45954.421883796298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45954.421883796298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45954.421883796298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45954.421883796298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45954.421883796298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45954.421883796298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45954.421883796298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45954.421883796298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45954.421883796298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45954.421883796298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45954.421883796298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45954.421883796298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45954.421883796298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45954.421883796298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45954.421883796298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45954.421883796298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45954.421883796298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45954.421883796298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45954.421883796298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45954.421883796298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45954.421883796298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45954.421883796298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45954.421883796298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45954.421883796298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45954.421883796298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45954.421883796298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45954.421883796298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45954.421883796298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45954.421883796298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45954.421883796298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45954.421883796298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45954.421883796298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45954.421883796298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45954.421883796298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45954.421883796298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45954.421883796298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45954.421883796298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45954.421883796298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45954.421883796298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45954.421883796298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45954.421883796298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45954.421883796298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45954.421883796298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45954.421883796298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45954.421883796298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45954.421883796298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45954.421883796298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45954.421883796298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45954.421883796298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45954.421883796298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45954.421883796298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45954.421883796298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45954.421883796298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45954.421883796298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45954.421883796298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45954.421883796298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45954.421883796298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45954.421883796298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45954.421883796298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45954.421883796298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45954.421883796298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45954.421883796298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45954.421883796298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45954.421883796298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45954.421883796298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45954.421883796298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45954.421883796298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45954.421883796298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45954.421883796298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45954.421883796298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45954.421883796298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45954.421883796298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45954.421883796298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45954.421883796298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45954.421883796298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45954.421883796298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45954.421883796298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45954.421883796298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45954.421883796298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45954.421883796298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45954.421883796298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45954.421883796298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45954.421883796298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45954.421883796298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45954.421883796298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45954.421883796298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45954.421883796298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45954.421883796298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45954.421883796298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45954.421883796298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45954.421883796298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45954.421883796298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45954.421883796298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45954.421883796298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45954.421883796298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45954.421883796298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45954.421883796298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45954.421883796298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45954.421883796298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45954.421883796298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45954.421883796298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45954.421883796298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45954.421883796298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45954.421883796298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45954.421883796298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45954.421883796298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45954.421883796298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45954.421883796298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45954.421883796298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45954.421883796298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45954.421883796298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45954.421883796298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45954.421883796298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45954.421883796298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45954.421883796298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45954.421883796298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45954.421883796298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45954.421883796298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45954.421883796298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45954.421883796298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45954.421883796298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45954.421883796298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45954.421883796298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45954.421883796298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45954.421883796298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45954.421883796298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45954.421883796298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45954.421883796298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45954.421883796298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45954.421883796298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45954.421883796298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45954.421883796298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45954.421883796298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45954.421883796298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45954.421883796298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45954.421883796298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45954.421883796298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45954.421883796298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45954.421883796298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45954.421883796298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45954.421883796298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45954.421883796298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45954.421883796298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45954.421883796298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45954.421883796298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45954.421883796298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45954.421883796298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45954.421883796298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45954.421883796298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45954.421883796298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45954.421883796298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45954.421883796298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45954.421883796298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45954.421883796298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45954.421883796298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45954.421883796298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45954.421883796298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45954.421883796298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45954.421883796298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45954.421883796298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45954.421883796298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45954.421883796298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45954.421883796298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45954.421883796298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45954.421883796298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45954.421883796298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45954.421883796298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45954.421883796298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45954.421883796298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45954.421883796298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45954.421883796298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45954.421883796298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45954.421883796298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45954.421883796298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45954.421883796298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45954.421883796298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45954.421883796298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45954.421883796298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45954.421883796298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45954.421883796298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45954.421883796298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45954.421883796298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45954.421883796298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45954.421883796298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45954.421883796298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45954.421883796298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45954.421883796298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45954.421883796298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45954.421883796298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45954.421883796298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45954.421883796298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45954.421883796298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45954.421883796298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45954.421883796298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45954.421883796298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45954.421883796298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45954.421883796298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45954.421883796298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45954.421883796298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45954.421883796298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45954.421883796298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45954.421883796298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45954.421883796298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45954.421883796298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45954.421883796298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45954.421883796298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45954.421883796298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45954.421883796298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45954.421883796298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45954.421883796298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45954.421883796298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45954.421883796298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45954.421883796298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45954.421883796298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45954.421883796298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45954.421883796298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45954.421883796298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45954.421883796298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45954.421883796298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45954.421883796298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45954.421883796298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45954.421883796298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45954.421883796298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45954.421883796298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45954.421883796298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45954.421883796298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45954.421883796298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45954.421883796298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45954.421883796298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45954.421883796298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45954.421883796298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45954.421883796298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45954.421883796298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45954.421883796298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45954.421883796298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45954.421883796298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45954.421883796298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45954.421883796298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45954.421883796298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45954.421883796298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45954.421883796298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45954.421883796298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45954.421883796298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45954.421883796298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45954.421883796298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45954.421883796298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45954.421883796298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45954.421883796298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45954.421883796298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45954.421883796298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45954.421883796298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45954.421883796298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45954.421883796298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45954.421883796298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45954.421883796298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45954.421883796298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45954.421883796298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45954.421883796298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45954.421883796298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45954.421883796298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45954.421883796298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45954.421883796298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45954.421883796298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45954.421883796298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45954.421883796298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45954.421883796298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45954.421883796298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45954.421883796298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45954.421883796298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45954.421883796298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45954.421883796298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45954.421883796298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45954.421883796298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45954.421883796298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45954.421883796298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45954.421883796298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45954.421883796298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45954.421883796298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45954.421883796298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45954.421883796298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45954.421883796298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45954.421883796298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45954.421883796298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45954.421883796298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45954.421883796298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45954.421883796298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45954.421883796298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45954.421883796298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45954.421883796298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45954.421883796298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45954.421883796298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45954.421883796298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45954.421883796298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45954.421883796298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45954.421883796298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45954.421883796298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45954.421883796298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45954.421883796298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45954.421883796298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45954.421883796298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45954.421883796298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45954.421883796298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45954.421883796298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45954.421883796298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45954.421883796298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45954.421883796298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45954.421883796298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45954.421883796298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45954.421883796298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45954.421883796298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45954.421883796298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45954.421883796298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45954.421883796298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45954.421883796298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45954.421883796298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45954.421883796298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45954.421883796298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45954.421883796298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45954.421883796298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45954.421883796298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45954.421883796298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45954.421883796298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45954.421883796298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45954.421883796298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45954.421883796298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45954.421883796298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45954.421883796298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45954.421883796298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45954.421883796298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45954.421883796298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45954.421883796298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45954.421883796298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45954.421883796298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45954.421883796298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45954.421883796298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45954.421883796298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45954.421883796298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45954.421883796298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45954.421883796298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45954.421883796298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45954.421883796298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45954.421883796298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45954.421883796298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45954.421883796298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45954.421883796298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45954.421883796298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45954.421883796298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45954.421883796298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45954.421883796298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45954.421883796298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45954.421883796298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45954.421883796298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45954.421883796298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45954.421883796298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45954.421883796298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45954.421883796298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45954.421883796298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45954.421883796298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45954.421883796298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45954.421883796298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45954.421883796298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45954.421883796298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45954.421883796298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45954.421883796298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45954.421883796298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45954.421883796298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45954.421883796298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45954.421883796298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45954.421883796298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45954.421883796298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45954.421883796298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45954.421883796298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45954.421883796298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45954.421883796298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45954.421883796298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45954.421883796298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45954.421883796298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45954.421883796298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45954.421883796298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45954.421883796298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45954.421883796298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45954.421883796298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45954.421883796298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45954.421883796298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45954.421883796298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45954.421883796298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45954.421883796298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45954.421883796298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45954.421883796298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45954.421883796298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45954.421883796298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45954.421883796298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45954.421883796298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45954.421883796298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45954.421883796298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45954.421883796298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45954.421883796298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45954.421883796298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45954.421883796298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45954.421883796298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45954.421883796298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45954.421883796298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45954.421883796298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45954.421883796298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45954.421883796298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45954.421883796298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45954.421883796298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45954.421883796298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45954.421883796298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45954.421883796298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45954.421883796298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45954.421883796298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45954.421883796298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45954.421883796298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45954.421883796298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45954.421883796298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45954.421883796298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45954.421883796298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45954.421883796298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45954.421883796298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45954.421883796298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45954.421883796298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45954.421883796298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45954.421883796298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45954.421883796298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45954.421883796298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45954.421883796298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45954.421883796298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45954.421883796298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45954.421883796298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45954.421883796298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45954.421883796298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45954.421883796298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45954.421883796298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45954.421883796298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45954.421883796298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45954.421883796298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45954.421883796298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45954.421883796298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45954.421883796298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45954.421883796298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45954.421883796298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45954.421883796298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45954.421883796298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45954.421883796298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45954.421883796298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45954.421883796298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45954.421883796298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45954.421883796298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45954.421883796298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45954.421883796298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45954.421883796298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45954.421883796298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45954.421883796298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45954.421883796298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45954.421883796298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45954.421883796298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45954.421883796298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45954.421883796298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45954.421883796298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45954.421883796298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45954.421883796298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45954.421883796298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45954.421883796298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45954.421883796298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45954.421883796298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45954.421883796298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45954.421883796298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45954.421883796298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45954.421883796298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45954.421883796298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45954.421883796298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45954.421883796298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45954.421883796298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45954.421883796298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45954.421883796298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45954.421883796298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45954.421883796298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45954.421883796298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45954.421883796298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45954.421883796298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45954.421883796298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45954.421883796298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45954.421883796298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45954.421883796298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45954.421883796298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45954.421883796298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45954.421883796298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45954.421883796298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45954.421883796298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45954.421883796298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45954.421883796298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45954.421883796298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45954.421883796298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45954.421883796298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45954.421883796298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45954.421883796298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45954.421883796298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45954.421883796298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45954.421883796298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45954.421883796298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45954.421883796298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45954.421883796298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45954.421883796298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45954.421883796298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45954.421883796298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45954.421883796298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45954.421883796298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45954.421883796298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45954.421883796298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45954.421883796298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45954.421883796298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45954.421883796298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45954.421883796298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45954.421883796298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45954.421883796298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45954.421883796298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45954.421883796298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45954.421883796298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45954.421883796298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45954.421883796298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45954.421883796298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45954.421883796298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45954.421883796298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45954.421883796298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45954.421883796298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45954.421883796298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45954.421883796298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45954.421883796298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45954.421883796298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45954.421883796298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45954.421883796298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45954.421883796298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45954.421883796298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45954.421883796298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45954.421883796298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45954.421883796298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45954.421883796298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45954.421883796298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45954.421883796298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45954.421883796298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45954.421883796298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45954.421883796298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45954.421883796298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45954.421883796298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45954.421883796298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45954.421883796298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45954.421883796298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45954.421883796298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45954.421883796298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45954.421883796298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45954.421883796298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45954.421883796298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45954.421883796298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45954.421883796298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45954.421883796298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45954.421883796298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45954.421883796298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45954.421883796298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45954.421883796298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45954.421883796298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45954.421883796298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45954.421883796298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45954.421883796298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45954.421883796298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45954.421883796298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45954.421883796298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45954.421883796298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45954.421883796298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45954.421883796298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45954.421883796298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45954.421883796298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45954.421883796298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45954.421883796298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45954.421883796298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45954.421883796298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45954.421883796298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45954.421883796298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45954.421883796298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45954.421883796298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45954.421883796298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45954.421883796298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45954.421883796298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45954.421883796298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45954.421883796298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45954.421883796298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45954.421883796298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45954.421883796298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45954.421883796298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45954.421883796298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45954.421883796298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45954.421883796298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45954.421883796298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45954.421883796298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45954.421883796298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45954.421883796298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45954.421883796298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45954.421883796298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45954.421883796298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45954.421883796298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45954.421883796298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45954.421883796298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45954.421883796298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45954.421883796298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45954.421883796298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45954.421883796298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45954.421883796298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45954.421883796298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45954.421883796298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45954.421883796298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45954.421883796298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45954.421883796298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45954.421883796298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45954.421883796298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45954.421883796298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45954.421883796298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45954.421883796298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45954.421883796298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45954.421883796298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45954.421883796298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45954.421883796298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45954.421883796298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45954.421883796298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45954.421883796298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45954.421883796298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45954.421883796298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45954.421883796298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45954.421883796298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45954.421883796298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45954.421883796298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45954.421883796298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45954.421883796298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45954.421883796298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45954.421883796298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45954.421883796298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45954.421883796298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45954.421883796298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45954.421883796298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45954.421883796298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45954.421883796298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45954.421883796298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45954.421883796298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45954.421883796298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45954.421883796298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45954.421883796298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45954.421883796298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45954.421883796298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45954.421883796298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45954.421883796298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45954.421883796298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45954.421883796298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45954.421883796298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45954.421883796298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45954.421883796298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45954.421883796298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45954.421883796298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45954.421883796298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45954.421883796298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45954.421883796298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45954.421883796298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45954.421883796298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45954.421883796298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45954.421883796298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45954.421883796298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45954.421883796298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45954.421883796298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45954.421883796298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45954.421883796298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45954.421883796298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45954.421883796298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45954.421883796298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45954.421883796298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45954.421883796298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45954.421883796298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45954.421883796298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45954.421883796298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45954.421883796298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45954.421883796298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45954.421883796298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45954.421883796298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45954.421883796298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45954.421883796298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45954.421883796298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45954.421883796298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45954.421883796298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45954.421883796298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45954.421883796298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45954.421883796298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45954.421883796298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45954.421883796298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45954.421883796298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45954.421883796298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45954.421883796298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45954.421883796298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45954.421883796298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45954.421883796298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45954.421883796298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45954.421883796298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45954.421883796298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45954.421883796298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45954.421883796298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45954.421883796298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45954.421883796298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45954.421883796298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45954.421883796298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45954.421883796298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45954.421883796298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45954.421883796298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45954.421883796298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45954.421883796298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45954.421883796298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45954.421883796298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45954.421883796298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45954.421883796298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45954.421883796298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45954.421883796298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45954.421883796298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45954.421883796298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45954.421883796298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45954.421883796298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45954.421883796298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45954.421883796298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45954.421883796298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45954.421883796298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45954.421883796298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45954.421883796298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45954.421883796298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45954.421883796298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45954.421883796298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45954.421883796298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45954.421883796298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45954.421883796298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45954.421883796298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45954.421883796298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45954.421883796298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45954.421883796298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45954.421883796298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45954.421883796298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45954.421883796298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45954.421883796298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45954.421883796298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45954.421883796298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45954.421883796298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45954.421883796298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45954.421883796298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45954.421883796298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45954.421883796298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45954.421883796298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45954.421883796298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45954.421883796298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45954.421883796298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45954.421883796298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45954.421883796298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45954.421883796298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45954.421883796298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45954.421883796298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45954.421883796298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45954.421883796298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45954.421883796298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45954.421883796298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45954.421883796298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45954.421883796298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45954.421883796298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45954.421883796298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45954.421883796298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45954.421883796298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45954.421883796298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45954.421883796298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45954.421883796298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45954.421883796298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45954.421883796298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45954.421883796298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45954.421883796298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45954.421883796298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45954.421883796298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45954.421883796298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45954.421883796298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45954.421883796298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45954.421883796298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45954.421883796298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45954.421883796298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45954.421883796298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45954.421883796298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45954.421883796298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45954.421883796298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45954.421883796298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45954.421883796298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45954.421883796298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45954.421883796298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45954.421883796298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45954.421883796298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45954.421883796298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45954.421883796298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45954.421883796298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45954.421883796298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45954.421883796298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45954.421883796298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45954.421883796298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45954.421883796298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45954.421883796298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45954.421883796298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45954.421883796298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45954.421883796298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45954.421883796298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45954.421883796298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45954.421883796298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45954.421883796298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45954.421883796298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45954.421883796298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45954.421883796298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45954.421883796298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45954.421883796298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45954.421883796298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45954.421883796298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45954.421883796298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45954.421883796298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45954.421883796298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45954.421883796298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45954.421883796298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45954.421883796298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45954.421883796298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45954.421883796298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45954.421883796298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45954.421883796298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45954.421883796298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45954.421883796298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45954.421883796298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45954.421883796298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45954.421883796298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45954.421883796298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45954.421883796298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45954.421883796298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45954.421883796298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45954.421883796298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45954.421883796298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45954.421883796298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45954.421883796298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45954.421883796298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45954.421883796298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45954.421883796298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45954.421883796298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45954.421883796298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45954.421883796298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45954.421883796298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45954.421883796298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45954.421883796298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45954.421883796298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45954.421883796298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45954.421883796298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45954.421883796298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45954.421883796298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45954.421883796298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45954.421883796298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45954.421883796298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45954.421883796298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45954.421883796298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45954.421883796298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45954.421883796298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45954.421883796298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45954.421883796298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45954.421883796298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45954.421883796298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45954.421883796298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45954.421883796298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45954.421883796298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45954.421883796298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45954.421883796298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45954.421883796298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45954.421883796298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45954.421883796298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45954.421883796298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45954.421883796298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45954.421883796298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45954.421883796298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45954.421883796298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45954.421883796298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45954.421883796298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45954.421883796298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45954.421883796298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45954.421883796298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45954.421883796298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45954.421883796298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45954.421883796298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45954.421883796298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45954.421883796298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45954.421883796298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45954.421883796298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45954.421883796298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45954.421883796298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45954.421883796298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45954.421883796298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45954.421883796298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45954.421883796298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45954.421883796298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45954.421883796298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45954.421883796298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45954.421883796298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45954.421883796298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45954.421883796298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45954.421883796298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45954.421883796298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45954.421883796298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45954.421883796298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45954.421883796298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45954.421883796298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45954.421883796298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45954.421883796298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45954.421883796298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45954.421883796298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45954.421883796298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45954.421883796298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45954.421883796298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45954.421883796298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45954.421883796298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45954.421883796298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45954.421883796298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45954.421883796298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45954.421883796298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45954.421883796298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45954.421883796298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45954.421883796298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45954.421883796298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45954.421883796298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45954.421883796298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45954.421883796298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45954.421883796298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45954.421883796298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45954.421883796298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45954.421883796298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45954.421883796298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45954.421883796298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45954.421883796298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45954.421883796298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45954.421883796298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45954.421883796298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45954.421883796298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45954.421883796298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45954.421883796298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45954.421883796298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45954.421883796298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45954.421883796298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45954.421883796298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45954.421883796298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45954.421883796298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45954.421883796298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45954.421883796298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45954.421883796298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45954.421883796298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45954.421883796298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45954.421883796298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45954.421883796298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45954.421883796298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45954.421883796298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45954.421883796298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45954.421883796298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45954.421883796298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45954.421883796298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45954.421883796298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45954.421883796298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45954.421883796298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45954.421883796298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45954.421883796298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45954.421883796298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45954.421883796298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45954.421883796298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45954.421883796298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45954.421883796298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45954.421883796298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45954.421883796298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45954.421883796298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45954.421883796298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45954.421883796298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45954.421883796298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45954.421883796298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45954.421883796298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45954.421883796298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45954.421883796298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45954.421883796298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45954.421883796298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45954.421883796298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45954.421883796298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45954.421883796298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45954.421883796298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45954.421883796298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45954.421883796298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45954.421883796298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45954.421883796298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45954.421883796298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45954.421883796298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45954.421883796298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45954.421883796298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45954.421883796298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45954.421883796298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45954.421883796298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45954.421883796298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45954.421883796298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45954.421883796298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45954.421883796298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45954.421883796298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45954.421883796298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45954.421883796298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45954.421883796298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45954.421883796298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45954.421883796298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45954.421883796298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45954.421883796298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45954.421883796298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45954.421883796298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45954.421883796298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45954.421883796298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45954.421883796298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45954.421883796298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45954.421883796298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45954.421883796298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45954.421883796298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45954.421883796298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45954.421883796298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45954.421883796298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45954.421883796298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45954.421883796298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45954.421883796298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45954.421883796298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45954.421883796298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45954.421883796298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45954.421883796298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45954.421883796298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45954.421883796298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45954.421883796298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45954.421883796298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45954.421883796298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45954.421883796298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45954.421883796298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45954.421883796298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45954.421883796298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45954.421883796298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45954.421883796298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45954.421883796298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45954.421883796298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45954.421883796298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45954.421883796298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45954.421883796298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45954.421883796298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45954.421883796298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45954.421883796298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45954.421883796298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45954.421883796298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45954.421883796298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45954.421883796298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45954.421883796298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45954.421883796298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45954.421883796298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45954.421883796298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45954.421883796298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45954.421883796298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45954.421883796298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45954.421883796298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45954.421883796298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45954.421883796298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45954.421883796298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45954.421883796298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45954.421883796298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45954.421883796298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45954.421883796298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45954.421883796298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45954.421883796298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45954.421883796298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45954.421883796298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45954.421883796298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45954.421883796298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45954.421883796298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45954.421883796298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45954.421883796298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45954.421883796298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45954.421883796298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45954.421883796298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45954.421883796298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45954.421883796298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45954.421883796298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45954.421883796298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45954.421883796298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45954.421883796298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45954.421883796298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45954.421883796298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45954.421883796298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45954.421883796298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45954.421883796298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45954.421883796298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45954.421883796298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45954.421883796298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45954.421883796298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45954.421883796298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45954.421883796298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45954.421883796298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45954.421883796298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45954.421883796298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45954.421883796298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45954.421883796298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45954.421883796298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45954.421883796298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45954.421883796298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45954.421883796298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45954.421883796298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45954.421883796298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45954.421883796298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45954.421883796298</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45954.421883796298</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45954.421883796298</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tabSelected="1"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250.94116597221728</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0.78716134258866077</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0.60174467592150904</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1</v>
      </c>
      <c r="D5" s="122" t="s">
        <v>25306</v>
      </c>
      <c r="E5" s="99" t="s">
        <v>38998</v>
      </c>
      <c r="F5" s="124">
        <v>45954.374976851854</v>
      </c>
      <c r="G5" s="125">
        <f ca="1">IFERROR(NOW()-F5,"")</f>
        <v>4.6906712959753349E-2</v>
      </c>
      <c r="H5" s="124">
        <v>45954.368726851855</v>
      </c>
      <c r="I5" s="120" t="str">
        <f>IFERROR(VLOOKUP(D5,DB!A:F,6,0),"")</f>
        <v>SCECO</v>
      </c>
      <c r="J5" s="120" t="str">
        <f>IFERROR(VLOOKUP(D5,DB!A:G,7,0),"")</f>
        <v>Dead</v>
      </c>
      <c r="K5" s="126" t="s">
        <v>39096</v>
      </c>
      <c r="L5" s="122" t="str">
        <f>IFERROR(VLOOKUP(D5,DB!A:I,9,0),"")</f>
        <v>Latis</v>
      </c>
    </row>
    <row r="6" spans="1:16" ht="15" customHeight="1">
      <c r="A6" s="120"/>
      <c r="B6" s="120" t="str">
        <f>IFERROR(VLOOKUP(D6,DB!A:K,11,0),"")</f>
        <v/>
      </c>
      <c r="C6" s="121"/>
      <c r="D6" s="122"/>
      <c r="E6" s="123"/>
      <c r="F6" s="124"/>
      <c r="G6" s="125">
        <f ca="1">IFERROR(NOW()-F6,"")</f>
        <v>45954.421883564813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45954.421883564813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45954.421883564813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45954.421883564813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45954.421883564813</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45954.421883564813</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45954.421883564813</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45954.421883564813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45954.421883564813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45954.421883564813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45954.421883564813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45954.421883564813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45954.421883564813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45954.421883564813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45954.421883564813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45954.421883564813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45954.421883564813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45954.421883564813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45954.421883564813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45954.421883564813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45954.421883564813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45954.421883564813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45954.421883564813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45954.421883564813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45954.421883564813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45954.421883564813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45954.421883564813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45954.421883564813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45954.421883564813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45954.421883564813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45954.421883564813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45954.421883564813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45954.421883564813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45954.421883564813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45954.421883564813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45954.421883564813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45954.421883564813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45954.421883564813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45954.421883564813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45954.421883564813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45954.421883564813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45954.421883564813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45954.421883564813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45954.421883564813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45954.421883564813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45954.421883564813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45954.421883564813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45954.421883564813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45954.421883564813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45954.421883564813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45954.421883564813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45954.421883564813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45954.421883564813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45954.421883564813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45954.421883564813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45954.421883564813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45954.421883564813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45954.421883564813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45954.421883564813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45954.421883564813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45954.421883564813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45954.421883564813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45954.421883564813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45954.421883564813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45954.421883564813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45954.421883564813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45954.421883564813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45954.421883564813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45954.421883564813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45954.421883564813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45954.421883564813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45954.421883564813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45954.421883564813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45954.421883564813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45954.421883564813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45954.421883564813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45954.421883564813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45954.421883564813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45954.421883564813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45954.421883564813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45954.421883564813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45954.421883564813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45954.421883564813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45954.421883564813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45954.421883564813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45954.421883564813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45954.421883564813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45954.421883564813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45954.421883564813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45954.421883564813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45954.421883564813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45954.421883564813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45954.421883564813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45954.421883564813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45954.421883564813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45954.421883564813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45954.421883564813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45954.421883564813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45954.421883564813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45954.421883564813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45954.421883564813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45954.421883564813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45954.421883564813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45954.421883564813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45954.421883564813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45954.421883564813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45954.421883564813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45954.421883564813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45954.421883564813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45954.421883564813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45954.421883564813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45954.421883564813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45954.421883564813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45954.421883564813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45954.421883564813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45954.421883564813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45954.421883564813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45954.421883564813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45954.421883564813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45954.421883564813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45954.421883564813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45954.421883564813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45954.421883564813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45954.421883564813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45954.421883564813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45954.421883564813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45954.421883564813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45954.421883564813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45954.421883564813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45954.421883564813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45954.421883564813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45954.421883564813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45954.421883564813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45954.421883564813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45954.421883564813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45954.421883564813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45954.421883564813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45954.421883564813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45954.421883564813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45954.421883564813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45954.421883564813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45954.421883564813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45954.421883564813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45954.421883564813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45954.421883564813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45954.421883564813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45954.421883564813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45954.421883564813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45954.421883564813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45954.421883564813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45954.421883564813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45954.421883564813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45954.421883564813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45954.421883564813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45954.421883564813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45954.421883564813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45954.421883564813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45954.421883564813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45954.421883564813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45954.421883564813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45954.421883564813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45954.421883564813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45954.421883564813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45954.421883564813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45954.421883564813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45954.421883564813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45954.421883564813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45954.421883564813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45954.421883564813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45954.421883564813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45954.421883564813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45954.421883564813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45954.421883564813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45954.421883564813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45954.421883564813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45954.421883564813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45954.421883564813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45954.421883564813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45954.421883564813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45954.421883564813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45954.421883564813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45954.421883564813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45954.421883564813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45954.421883564813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45954.421883564813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45954.421883564813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45954.421883564813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45954.421883564813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45954.421883564813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45954.421883564813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45954.421883564813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45954.421883564813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45954.421883564813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45954.421883564813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45954.421883564813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45954.421883564813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45954.421883564813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45954.421883564813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45954.421883564813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45954.421883564813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45954.421883564813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45954.421883564813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45954.421883564813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45954.421883564813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45954.421883564813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45954.421883564813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45954.421883564813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45954.421883564813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45954.421883564813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45954.421883564813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45954.421883564813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45954.421883564813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45954.421883564813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45954.421883564813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45954.421883564813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45954.421883564813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45954.421883564813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45954.421883564813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45954.421883564813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45954.421883564813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45954.421883564813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45954.421883564813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45954.421883564813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45954.421883564813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45954.421883564813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45954.421883564813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45954.421883564813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45954.421883564813</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45954.421883564813</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45954.421883564813</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45954.421883564813</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45954.421883564813</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45954.421883564813</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45954.421883564813</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45954.421883564813</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45954.421883564813</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45954.421883564813</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62.589823379625159</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28.233006249996834</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5.7607724537010654</v>
      </c>
      <c r="H4" s="154">
        <v>45948.661111111112</v>
      </c>
      <c r="I4" s="153" t="str">
        <f>IFERROR(VLOOKUP(D4,DB!A:F,6,0),"")</f>
        <v>SCECO</v>
      </c>
      <c r="J4" s="153" t="str">
        <f>IFERROR(VLOOKUP(D4,DB!A:G,7,0),"")</f>
        <v>Dead</v>
      </c>
      <c r="K4" s="153" t="s">
        <v>39102</v>
      </c>
      <c r="L4" s="153" t="str">
        <f>IFERROR(VLOOKUP(D4,DB!A:I,9,0),"")</f>
        <v>Latis</v>
      </c>
    </row>
    <row r="5" spans="1:13" ht="15">
      <c r="A5" s="153"/>
      <c r="B5" s="153" t="str">
        <f>IFERROR(VLOOKUP(D5,DB!A:K,11,0),"")</f>
        <v/>
      </c>
      <c r="C5" s="153"/>
      <c r="D5" s="153"/>
      <c r="E5" s="153"/>
      <c r="F5" s="154"/>
      <c r="G5" s="155">
        <f ca="1">IFERROR(NOW()-F5,"")</f>
        <v>45954.421883564813</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45954.421883564813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45954.421883564813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45954.421883564813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45954.421883564813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45954.421883564813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45954.421883564813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45954.421883564813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45954.421883564813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45954.421883564813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45954.421883564813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45954.421883564813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45954.421883564813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45954.421883564813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45954.421883564813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45954.421883564813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45954.421883564813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45954.421883564813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45954.421883564813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45954.421883564813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45954.421883564813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45954.421883564813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45954.421883564813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45954.421883564813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45954.421883564813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45954.421883564813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45954.421883564813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45954.421883564813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45954.421883564813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45954.421883564813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45954.421883564813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45954.421883564813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45954.421883564813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45954.421883564813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45954.421883564813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45954.421883564813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45954.421883564813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45954.421883564813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45954.421883564813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45954.421883564813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45954.421883564813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45954.421883564813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45954.421883564813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45954.421883564813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45954.421883564813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45954.421883564813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45954.421883564813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45954.421883564813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45954.421883564813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45954.421883564813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45954.421883564813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45954.421883564813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45954.421883564813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45954.421883564813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45954.421883564813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45954.421883564813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45954.421883564813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45954.421883564813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45954.421883564813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45954.421883564813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45954.421883564813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45954.421883564813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45954.421883564813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45954.421883564813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45954.421883564813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45954.421883564813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45954.421883564813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45954.421883564813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45954.421883564813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45954.421883564813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45954.421883564813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45954.421883564813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45954.421883564813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45954.421883564813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45954.421883564813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45954.421883564813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45954.421883564813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45954.421883564813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45954.421883564813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45954.421883564813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45954.421883564813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45954.421883564813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45954.421883564813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45954.421883564813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45954.421883564813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45954.421883564813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45954.421883564813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45954.421883564813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45954.421883564813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45954.421883564813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45954.421883564813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45954.421883564813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45954.421883564813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45954.421883564813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45954.421883564813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45954.421883564813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45954.421883564813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45954.421883564813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45954.421883564813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45954.421883564813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45954.421883564813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45954.421883564813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45954.421883564813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45954.421883564813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45954.421883564813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45954.421883564813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45954.421883564813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45954.421883564813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45954.421883564813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45954.421883564813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45954.421883564813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45954.421883564813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45954.421883564813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45954.421883564813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45954.421883564813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45954.421883564813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45954.421883564813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45954.421883564813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45954.421883564813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45954.421883564813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45954.421883564813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45954.421883564813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45954.421883564813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45954.421883564813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45954.421883564813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45954.421883564813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45954.421883564813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45954.421883564813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45954.421883564813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45954.421883564813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45954.421883564813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45954.421883564813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45954.421883564813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45954.421883564813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45954.421883564813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45954.421883564813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45954.421883564813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45954.421883564813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45954.421883564813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45954.421883564813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45954.421883564813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45954.421883564813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45954.421883564813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45954.421883564813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45954.421883564813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45954.421883564813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45954.421883564813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45954.421883564813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45954.421883564813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45954.421883564813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45954.421883564813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45954.421883564813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45954.421883564813</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45954.421883564813</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45954.421883564813</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45954.421883564813</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45954.421883564813</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45954.421883564813</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45954.421883564813</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45954.421883564813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45954.421883564813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45954.421883564813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45954.421883564813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45954.421883564813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45954.421883564813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45954.421883564813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45954.421883564813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45954.421883564813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45954.421883564813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45954.421883564813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45954.421883564813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45954.421883564813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45954.421883564813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45954.421883564813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45954.421883564813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45954.421883564813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45954.421883564813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45954.421883564813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45954.421883564813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45954.421883564813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45954.421883564813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45954.421883564813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45954.421883564813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45954.421883564813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45954.421883564813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45954.421883564813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45954.421883564813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45954.421883564813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45954.421883564813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45954.421883564813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45954.421883564813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45954.421883564813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45954.421883564813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45954.421883564813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45954.421883564813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45954.421883564813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45954.421883564813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45954.421883564813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45954.421883564813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45954.421883564813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45954.421883564813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45954.421883564813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45954.421883564813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45954.421883564813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45954.421883564813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45954.421883564813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45954.421883564813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45954.421883564813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45954.421883564813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45954.421883564813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45954.421883564813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45954.421883564813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45954.421883564813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45954.421883564813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45954.421883564813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45954.421883564813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45954.421883564813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45954.421883564813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45954.421883564813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45954.421883564813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45954.421883564813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45954.421883564813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45954.421883564813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45954.421883564813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45954.421883564813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45954.421883564813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45954.421883564813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45954.421883564813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45954.421883564813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45954.421883564813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45954.421883564813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45954.421883564813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45954.421883564813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45954.421883564813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45954.421883564813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45954.421883564813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45954.421883564813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45954.421883564813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45954.421883564813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45954.421883564813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45954.421883564813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45954.421883564813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45954.421883564813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45954.421883564813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45954.421883564813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45954.421883564813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45954.421883564813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45954.421883564813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45954.421883564813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45954.421883564813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45954.421883564813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45954.421883564813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45954.421883564813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45954.421883564813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45954.421883564813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45954.421883564813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45954.421883564813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45954.421883564813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45954.421883564813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45954.421883564813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45954.421883564813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45954.421883564813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45954.421883564813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45954.421883564813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45954.421883564813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45954.421883564813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45954.421883564813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45954.421883564813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45954.421883564813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45954.421883564813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45954.421883564813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45954.421883564813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45954.421883564813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45954.421883564813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45954.421883564813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45954.421883564813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45954.421883564813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45954.421883564813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45954.421883564813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45954.421883564813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45954.421883564813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45954.421883564813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45954.421883564813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45954.421883564813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45954.421883564813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45954.421883564813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45954.421883564813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45954.421883564813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45954.421883564813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45954.421883564813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45954.421883564813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45954.421883564813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45954.421883564813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45954.421883564813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45954.421883564813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45954.421883564813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45954.421883564813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45954.421883564813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45954.421883564813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45954.421883564813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45954.421883564813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45954.421883564813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45954.421883564813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45954.421883564813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45954.421883564813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45954.421883564813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45954.421883564813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45954.421883564813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45954.421883564813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45954.421883564813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45954.421883564813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45954.421883564813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45954.421883564813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45954.421883564813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45954.421883564813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45954.421883564813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45954.421883564813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45954.421883564813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45954.421883564813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45954.421883564813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45954.421883564813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45954.421883564813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45954.421883564813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45954.421883564813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45954.421883564813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45954.421883564813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45954.421883564813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45954.421883564813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45954.421883564813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45954.421883564813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45954.421883564813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45954.421883564813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45954.421883564813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45954.421883564813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45954.421883564813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45954.421883564813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45954.421883564813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45954.421883564813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45954.421883564813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45954.421883564813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45954.421883564813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45954.421883564813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45954.421883564813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45954.421883564813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45954.421883564813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45954.421883564813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45954.421883564813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45954.421883564813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45954.421883564813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45954.421883564813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45954.421883564813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45954.421883564813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45954.421883564813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45954.421883564813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45954.421883564813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45954.421883564813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45954.421883564813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45954.421883564813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45954.421883564813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45954.421883564813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45954.421883564813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45954.421883564813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45954.421883564813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45954.421883564813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45954.421883564813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45954.421883564813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45954.421883564813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45954.421883564813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45954.421883564813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45954.421883564813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45954.421883564813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45954.421883564813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45954.421883564813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45954.421883564813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45954.421883564813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45954.421883564813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45954.421883564813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45954.421883564813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45954.421883564813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45954.421883564813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45954.421883564813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45954.421883564813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45954.421883564813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45954.421883564813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45954.421883564813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45954.421883564813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45954.421883564813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45954.421883564813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45954.421883564813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45954.421883564813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45954.421883564813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45954.421883564813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45954.421883564813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45954.421883564813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45954.421883564813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45954.421883564813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45954.421883564813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45954.421883564813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45954.421883564813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45954.421883564813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45954.421883564813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45954.421883564813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45954.421883564813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45954.421883564813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45954.421883564813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45954.421883564813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45954.421883564813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45954.421883564813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45954.421883564813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45954.421883564813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45954.421883564813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45954.421883564813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45954.421883564813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45954.421883564813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45954.421883564813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45954.421883564813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45954.421883564813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45954.421883564813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45954.421883564813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45954.421883564813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45954.421883564813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45954.421883564813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45954.421883564813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45954.421883564813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45954.421883564813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45954.421883564813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45954.421883564813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45954.421883564813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45954.421883564813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45954.421883564813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45954.421883564813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45954.421883564813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45954.421883564813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45954.421883564813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45954.421883564813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45954.421883564813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45954.421883564813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45954.421883564813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45954.421883564813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45954.421883564813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45954.421883564813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45954.421883564813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45954.421883564813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45954.421883564813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45954.421883564813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45954.421883564813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45954.421883564813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45954.421883564813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45954.421883564813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45954.421883564813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45954.421883564813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45954.421883564813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45954.421883564813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45954.421883564813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45954.421883564813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45954.421883564813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45954.421883564813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45954.421883564813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45954.421883564813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45954.421883564813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45954.421883564813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45954.421883564813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45954.421883564813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45954.421883564813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45954.421883564813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45954.421883564813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45954.421883564813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45954.421883564813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45954.421883564813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45954.421883564813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45954.421883564813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45954.421883564813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45954.421883564813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45954.421883564813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45954.421883564813</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45954.421883564813</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45954.421883564813</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45954.421883564813</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45954.421883564813</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45954.421883564813</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45954.421883564813</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45954.421883564813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45954.421883564813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45954.421883564813</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45954.421883564813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45954.421883564813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45954.421883564813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45954.421883564813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45954.421883564813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45954.421883564813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45954.421883564813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45954.421883564813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45954.421883564813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45954.421883564813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45954.421883564813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45954.421883564813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45954.421883564813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45954.421883564813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45954.421883564813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45954.421883564813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45954.421883564813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45954.421883564813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45954.421883564813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45954.421883564813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45954.421883564813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45954.421883564813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45954.421883564813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45954.421883564813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45954.421883564813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45954.421883564813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45954.421883564813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45954.421883564813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45954.421883564813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45954.421883564813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45954.421883564813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45954.421883564813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45954.421883564813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45954.421883564813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45954.421883564813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45954.421883564813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45954.421883564813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45954.421883564813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45954.421883564813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45954.421883564813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45954.421883564813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45954.421883564813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45954.421883564813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45954.421883564813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45954.421883564813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45954.421883564813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45954.421883564813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45954.421883564813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45954.421883564813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45954.421883564813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45954.421883564813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45954.421883564813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45954.421883564813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45954.421883564813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45954.421883564813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45954.421883564813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45954.421883564813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45954.421883564813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45954.421883564813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45954.421883564813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45954.421883564813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45954.421883564813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45954.421883564813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45954.421883564813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45954.421883564813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45954.421883564813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45954.421883564813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45954.421883564813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45954.421883564813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45954.421883564813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45954.421883564813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45954.421883564813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45954.421883564813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45954.421883564813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45954.421883564813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45954.421883564813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45954.421883564813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45954.421883564813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45954.421883564813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45954.421883564813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45954.421883564813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45954.421883564813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45954.421883564813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45954.421883564813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45954.421883564813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45954.421883564813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45954.421883564813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45954.421883564813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45954.421883564813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45954.421883564813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45954.421883564813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45954.421883564813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45954.421883564813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45954.421883564813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45954.421883564813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45954.421883564813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45954.421883564813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45954.421883564813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45954.421883564813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45954.421883564813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45954.421883564813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45954.421883564813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45954.421883564813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45954.421883564813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45954.421883564813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45954.421883564813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45954.421883564813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45954.421883564813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45954.421883564813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45954.421883564813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45954.421883564813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45954.421883564813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45954.421883564813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45954.421883564813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45954.421883564813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45954.421883564813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45954.421883564813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45954.421883564813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45954.421883564813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45954.421883564813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45954.421883564813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45954.421883564813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45954.421883564813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45954.421883564813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45954.421883564813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45954.421883564813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45954.421883564813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45954.421883564813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45954.421883564813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45954.421883564813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45954.421883564813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45954.421883564813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45954.421883564813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45954.421883564813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45954.421883564813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45954.421883564813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45954.421883564813</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45954.421883564813</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45954.421883564813</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45954.421883564813</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45954.421883564813</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45954.421883564813</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45954.421883564813</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2025-10-24T07:09:33Z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