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51" documentId="13_ncr:1_{F6CB121F-512D-4AA6-A0C1-0FB36C537598}" xr6:coauthVersionLast="47" xr6:coauthVersionMax="47" xr10:uidLastSave="{D4F9D938-E9ED-4CBA-B7E4-23D4D5790303}"/>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<sst xmlns="http://schemas.openxmlformats.org/spreadsheetml/2006/main" count="179004" uniqueCount="39093">
  <si>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</si>
  <si>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</si>
  <si>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</si>
  <si>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</si>
  <si>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</si>
  <si>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</si>
  <si>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</si>
  <si>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</si>
  <si>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</si>
  <si>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</si>
  <si>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</si>
  <si>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</si>
  <si>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</si>
  <si>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</si>
  <si>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</si>
  <si>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</si>
  <si>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</si>
  <si>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</si>
  <si>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</si>
  <si>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</si>
  <si>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</si>
  <si>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</si>
  <si>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</si>
  <si>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</si>
  <si>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</si>
  <si>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</si>
  <si>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</si>
  <si>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</si>
  <si>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</si>
  <si>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</si>
  <si>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</si>
  <si>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</si>
  <si>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</si>
  <si>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</si>
  <si>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</si>
  <si>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</si>
  <si>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</si>
  <si>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</si>
  <si>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</si>
  <si>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</si>
  <si>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</si>
  <si>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</si>
  <si>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</si>
  <si>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</si>
  <si>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</si>
  <si>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</si>
  <si>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</si>
  <si>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</si>
  <si>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</si>
  <si>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</si>
  <si>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</si>
  <si>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</si>
  <si>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</si>
  <si>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</si>
  <si>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</si>
  <si>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</si>
  <si>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</si>
  <si>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</si>
  <si>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</si>
  <si>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</si>
  <si>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</si>
  <si>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</si>
  <si>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</si>
  <si>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</si>
  <si>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</si>
  <si>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</si>
  <si>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</si>
  <si>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</si>
  <si>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</si>
  <si>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</si>
  <si>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</si>
  <si>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</si>
  <si>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</si>
  <si>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</si>
  <si>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</si>
  <si>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</si>
  <si>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</si>
  <si>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</si>
  <si>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</si>
  <si>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</si>
  <si>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</si>
  <si>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</si>
  <si>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</si>
  <si>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</si>
  <si>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</si>
  <si>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</si>
  <si>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</si>
  <si>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</si>
  <si>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</si>
  <si>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</si>
  <si>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</si>
  <si>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</si>
  <si>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</si>
  <si>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</si>
  <si>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</si>
  <si>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</si>
  <si>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</si>
  <si>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</si>
  <si>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</si>
  <si>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</si>
  <si>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</si>
  <si>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</si>
  <si>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</si>
  <si>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</si>
  <si>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</si>
  <si>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</si>
  <si>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</si>
  <si>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</si>
  <si>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</si>
  <si>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</si>
  <si>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</si>
  <si>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</si>
  <si>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</si>
  <si>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</si>
  <si>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</si>
  <si>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</si>
  <si>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</si>
  <si>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</si>
  <si>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</si>
  <si>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</si>
  <si>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</si>
  <si>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</si>
  <si>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</si>
  <si>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</si>
  <si>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</si>
  <si>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</si>
  <si>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</si>
  <si>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</si>
  <si>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</si>
  <si>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</si>
  <si>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</si>
  <si>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</si>
  <si>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</si>
  <si>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</si>
  <si>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</si>
  <si>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</si>
  <si>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</si>
  <si>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</si>
  <si>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</si>
  <si>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</si>
  <si>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</si>
  <si>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</si>
  <si>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</si>
  <si>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</si>
  <si>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</si>
  <si>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</si>
  <si>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</si>
  <si>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</si>
  <si>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</si>
  <si>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</si>
  <si>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</si>
  <si>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</si>
  <si>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</si>
  <si>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</si>
  <si>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</si>
  <si>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</si>
  <si>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</si>
  <si>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</si>
  <si>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</si>
  <si>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</si>
  <si>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</si>
  <si>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</si>
  <si>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</si>
  <si>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</si>
  <si>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</si>
  <si>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</si>
  <si>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</si>
  <si>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</si>
  <si>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</si>
  <si>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</si>
  <si>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</si>
  <si>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</si>
  <si>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</si>
  <si>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</si>
  <si>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</si>
  <si>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</si>
  <si>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</si>
  <si>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</si>
  <si>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</si>
  <si>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</si>
  <si>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</si>
  <si>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</si>
  <si>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</si>
  <si>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</si>
  <si>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</si>
  <si>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</si>
  <si>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</si>
  <si>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</si>
  <si>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</si>
  <si>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</si>
  <si>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</si>
  <si>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</si>
  <si>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</si>
  <si>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</si>
  <si>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</si>
  <si>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</si>
  <si>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</si>
  <si>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</si>
  <si>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</si>
  <si>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</si>
  <si>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</si>
  <si>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</si>
  <si>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</si>
  <si>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</si>
  <si>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</si>
  <si>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</si>
  <si>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</si>
  <si>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</si>
  <si>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</si>
  <si>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</si>
  <si>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</si>
  <si>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</si>
  <si>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</si>
  <si>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</si>
  <si>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</si>
  <si>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</si>
  <si>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</si>
  <si>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</si>
  <si>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</si>
  <si>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</si>
  <si>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</si>
  <si>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</si>
  <si>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</si>
  <si>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</si>
  <si>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</si>
  <si>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</si>
  <si>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</si>
  <si>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</si>
  <si>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</si>
  <si>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</si>
  <si>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</si>
  <si>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</si>
  <si>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</si>
  <si>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</si>
  <si>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</si>
  <si>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</si>
  <si>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</si>
  <si>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</si>
  <si>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</si>
  <si>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</si>
  <si>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</si>
  <si>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</si>
  <si>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</si>
  <si>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</si>
  <si>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</si>
  <si>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</si>
  <si>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</si>
  <si>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</si>
  <si>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</si>
  <si>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</si>
  <si>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</si>
  <si>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</si>
  <si>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</si>
  <si>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</si>
  <si>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</si>
  <si>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</si>
  <si>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</si>
  <si>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</si>
  <si>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</si>
  <si>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</si>
  <si>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</si>
  <si>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</si>
  <si>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</si>
  <si>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</si>
  <si>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</si>
  <si>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</si>
  <si>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</si>
  <si>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</si>
  <si>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</si>
  <si>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</si>
  <si>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</si>
  <si>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</si>
  <si>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</si>
  <si>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</si>
  <si>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</si>
  <si>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</si>
  <si>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</si>
  <si>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</si>
  <si>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</si>
  <si>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</si>
  <si>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</si>
  <si>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</si>
  <si>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</si>
  <si>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</si>
  <si>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</si>
  <si>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</si>
  <si>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</si>
  <si>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</si>
  <si>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</si>
  <si>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</si>
  <si>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</si>
  <si>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</si>
  <si>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</si>
  <si>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</si>
  <si>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</si>
  <si>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</si>
  <si>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</si>
  <si>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</si>
  <si>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</si>
  <si>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</si>
  <si>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</si>
  <si>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</si>
  <si>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</si>
  <si>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</si>
  <si>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</si>
  <si>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</si>
  <si>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</si>
  <si>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</si>
  <si>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</si>
  <si>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</si>
  <si>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</si>
  <si>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</si>
  <si>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</si>
  <si>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</si>
  <si>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</si>
  <si>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</si>
  <si>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</si>
  <si>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</si>
  <si>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</si>
  <si>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</si>
  <si>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</si>
  <si>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</si>
  <si>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</si>
  <si>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</si>
  <si>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</si>
  <si>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</si>
  <si>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</si>
  <si>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</si>
  <si>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</si>
  <si>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</si>
  <si>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</si>
  <si>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</si>
  <si>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</si>
  <si>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</si>
  <si>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</si>
  <si>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</si>
  <si>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</si>
  <si>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</si>
  <si>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</si>
  <si>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</si>
  <si>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</si>
  <si>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</si>
  <si>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</si>
  <si>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</si>
  <si>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</si>
  <si>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</si>
  <si>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</si>
  <si>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</si>
  <si>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</si>
  <si>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</si>
  <si>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</si>
  <si>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</si>
  <si>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</si>
  <si>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</si>
  <si>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</si>
  <si>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</si>
  <si>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</si>
  <si>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</si>
  <si>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</si>
  <si>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</si>
  <si>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</si>
  <si>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</si>
  <si>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</si>
  <si>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</si>
  <si>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</si>
  <si>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</si>
  <si>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</si>
  <si>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</si>
  <si>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</si>
  <si>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</si>
  <si>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</si>
  <si>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</si>
  <si>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</si>
  <si>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</si>
  <si>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</si>
  <si>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</si>
  <si>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</si>
  <si>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</si>
  <si>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</si>
  <si>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</si>
  <si>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</si>
  <si>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</si>
  <si>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</si>
  <si>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</si>
  <si>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</si>
  <si>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</si>
  <si>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</si>
  <si>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</si>
  <si>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</si>
  <si>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</si>
  <si>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</si>
  <si>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</si>
  <si>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</si>
  <si>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</si>
  <si>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</si>
  <si>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</si>
  <si>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</si>
  <si>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</si>
  <si>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</si>
  <si>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</si>
  <si>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</si>
  <si>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</si>
  <si>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</si>
  <si>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</si>
  <si>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</si>
  <si>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</si>
  <si>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</si>
  <si>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</si>
  <si>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</si>
  <si>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</si>
  <si>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</si>
  <si>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</si>
  <si>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</si>
  <si>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</si>
  <si>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</si>
  <si>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</si>
  <si>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</si>
  <si>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</si>
  <si>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</si>
  <si>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</si>
  <si>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</si>
  <si>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</si>
  <si>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</si>
  <si>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</si>
  <si>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</si>
  <si>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</si>
  <si>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</si>
  <si>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</si>
  <si>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</si>
  <si>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</si>
  <si>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</si>
  <si>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</si>
  <si>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</si>
  <si>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</si>
  <si>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</si>
  <si>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</si>
  <si>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</si>
  <si>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</si>
  <si>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</si>
  <si>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</si>
  <si>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</si>
  <si>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</si>
  <si>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</si>
  <si>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</si>
  <si>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</si>
  <si>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</si>
  <si>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</si>
  <si>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</si>
  <si>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</si>
  <si>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</si>
  <si>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</si>
  <si>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</si>
  <si>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</si>
  <si>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</si>
  <si>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</si>
  <si>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</si>
  <si>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</si>
  <si>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</si>
  <si>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</si>
  <si>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</si>
  <si>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</si>
  <si>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</si>
  <si>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</si>
  <si>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</si>
  <si>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</si>
  <si>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</si>
  <si>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</si>
  <si>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</si>
  <si>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</si>
  <si>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</si>
  <si>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</si>
  <si>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</si>
  <si>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</si>
  <si>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</si>
  <si>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</si>
  <si>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</si>
  <si>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</si>
  <si>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</si>
  <si>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</si>
  <si>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</si>
  <si>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</si>
  <si>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</si>
  <si>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</si>
  <si>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</si>
  <si>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</si>
  <si>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</si>
  <si>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</si>
  <si>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</si>
  <si>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</si>
  <si>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</si>
  <si>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</si>
  <si>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</si>
  <si>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</si>
  <si>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</si>
  <si>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</si>
  <si>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</si>
  <si>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</si>
  <si>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</si>
  <si>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</si>
  <si>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</si>
  <si>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</si>
  <si>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</si>
  <si>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</si>
  <si>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</si>
  <si>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</si>
  <si>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</si>
  <si>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</si>
  <si>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</si>
  <si>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</si>
  <si>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</si>
  <si>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</si>
  <si>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</si>
  <si>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</si>
  <si>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</si>
  <si>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</si>
  <si>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</si>
  <si>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</si>
  <si>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</si>
  <si>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</si>
  <si>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</si>
  <si>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</si>
  <si>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</si>
  <si>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</si>
  <si>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</si>
  <si>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</si>
  <si>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</si>
  <si>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</si>
  <si>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</si>
  <si>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</si>
  <si>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</si>
  <si>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</si>
  <si>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</si>
  <si>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</si>
  <si>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</si>
  <si>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</si>
  <si>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</si>
  <si>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</si>
  <si>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</si>
  <si>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</si>
  <si>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</si>
  <si>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</si>
  <si>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</si>
  <si>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</si>
  <si>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</si>
  <si>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</si>
  <si>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</si>
  <si>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</si>
  <si>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</si>
  <si>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</si>
  <si>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</si>
  <si>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</si>
  <si>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</si>
  <si>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</si>
  <si>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</si>
  <si>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</si>
  <si>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</si>
  <si>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</si>
  <si>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</si>
  <si>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</si>
  <si>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</si>
  <si>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</si>
  <si>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</si>
  <si>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</si>
  <si>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</si>
  <si>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</si>
  <si>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</si>
  <si>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</si>
  <si>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</si>
  <si>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</si>
  <si>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</si>
  <si>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</si>
  <si>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</si>
  <si>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</si>
  <si>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</si>
  <si>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</si>
  <si>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</si>
  <si>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</si>
  <si>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</si>
  <si>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</si>
  <si>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</si>
  <si>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</si>
  <si>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</si>
  <si>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</si>
  <si>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</si>
  <si>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</si>
  <si>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</si>
  <si>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</si>
  <si>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</si>
  <si>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</si>
  <si>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</si>
  <si>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</si>
  <si>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</si>
  <si>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</si>
  <si>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</si>
  <si>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</si>
  <si>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</si>
  <si>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</si>
  <si>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</si>
  <si>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</si>
  <si>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</si>
  <si>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</si>
  <si>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</si>
  <si>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</si>
  <si>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</si>
  <si>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</si>
  <si>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</si>
  <si>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</si>
  <si>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</si>
  <si>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</si>
  <si>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</si>
  <si>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</si>
  <si>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</si>
  <si>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</si>
  <si>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</si>
  <si>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</si>
  <si>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</si>
  <si>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</si>
  <si>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</si>
  <si>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</si>
  <si>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</si>
  <si>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</si>
  <si>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</si>
  <si>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</si>
  <si>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</si>
  <si>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</si>
  <si>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</si>
  <si>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</si>
  <si>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</si>
  <si>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</si>
  <si>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</si>
  <si>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</si>
  <si>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</si>
  <si>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</si>
  <si>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</si>
  <si>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</si>
  <si>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</si>
  <si>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</si>
  <si>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</si>
  <si>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</si>
  <si>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</si>
  <si>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</si>
  <si>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</si>
  <si>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</si>
  <si>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</si>
  <si>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</si>
  <si>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</si>
  <si>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</si>
  <si>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</si>
  <si>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</si>
  <si>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</si>
  <si>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</si>
  <si>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</si>
  <si>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</si>
  <si>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</si>
  <si>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</si>
  <si>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</si>
  <si>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</si>
  <si>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</si>
  <si>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</si>
  <si>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</si>
  <si>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</si>
  <si>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</si>
  <si>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</si>
  <si>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</si>
  <si>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</si>
  <si>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</si>
  <si>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</si>
  <si>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</si>
  <si>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</si>
  <si>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</si>
  <si>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</si>
  <si>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</si>
  <si>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</si>
  <si>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</si>
  <si>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</si>
  <si>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</si>
  <si>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</si>
  <si>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</si>
  <si>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</si>
  <si>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</si>
  <si>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</si>
  <si>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</si>
  <si>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</si>
  <si>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</si>
  <si>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</si>
  <si>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</si>
  <si>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</si>
  <si>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</si>
  <si>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</si>
  <si>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</si>
  <si>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</si>
  <si>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</si>
  <si>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</si>
  <si>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</si>
  <si>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</si>
  <si>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</si>
  <si>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</si>
  <si>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</si>
  <si>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</si>
  <si>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</si>
  <si>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</si>
  <si>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</si>
  <si>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</si>
  <si>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</si>
  <si>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</si>
  <si>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</si>
  <si>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</si>
  <si>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</si>
  <si>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</si>
  <si>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</si>
  <si>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</si>
  <si>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</si>
  <si>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</si>
  <si>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</si>
  <si>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</si>
  <si>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</si>
  <si>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</si>
  <si>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</si>
  <si>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</si>
  <si>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</si>
  <si>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</si>
  <si>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</si>
  <si>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</si>
  <si>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</si>
  <si>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</si>
  <si>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</si>
  <si>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</si>
  <si>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</si>
  <si>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</si>
  <si>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</si>
  <si>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</si>
  <si>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</si>
  <si>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</si>
  <si>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</si>
  <si>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</si>
  <si>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</si>
  <si>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</si>
  <si>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</si>
  <si>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</si>
  <si>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</si>
  <si>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</si>
  <si>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</si>
  <si>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</si>
  <si>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</si>
  <si>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</si>
  <si>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</si>
  <si>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</si>
  <si>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</si>
  <si>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</si>
  <si>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</si>
  <si>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</si>
  <si>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</si>
  <si>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</si>
  <si>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</si>
  <si>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</si>
  <si>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</si>
  <si>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</si>
  <si>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</si>
  <si>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</si>
  <si>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</si>
  <si>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</si>
  <si>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</si>
  <si>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</si>
  <si>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</si>
  <si>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</si>
  <si>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</si>
  <si>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</si>
  <si>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</si>
  <si>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</si>
  <si>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</si>
  <si>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</si>
  <si>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</si>
  <si>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</si>
  <si>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</si>
  <si>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</si>
  <si>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</si>
  <si>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</si>
  <si>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</si>
  <si>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</si>
  <si>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</si>
  <si>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</si>
  <si>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</si>
  <si>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</si>
  <si>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</si>
  <si>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</si>
  <si>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</si>
  <si>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</si>
  <si>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</si>
  <si>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</si>
  <si>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</si>
  <si>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</si>
  <si>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</si>
  <si>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</si>
  <si>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</si>
  <si>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</si>
  <si>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</si>
  <si>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</si>
  <si>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</si>
  <si>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</si>
  <si>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</si>
  <si>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</si>
  <si>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</si>
  <si>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</si>
  <si>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</si>
  <si>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</si>
  <si>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</si>
  <si>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</si>
  <si>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</si>
  <si>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</si>
  <si>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</si>
  <si>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</si>
  <si>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</si>
  <si>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</si>
  <si>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</si>
  <si>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</si>
  <si>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</si>
  <si>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</si>
  <si>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</si>
  <si>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</si>
  <si>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</si>
  <si>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</si>
  <si>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</si>
  <si>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</si>
  <si>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</si>
  <si>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</si>
  <si>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</si>
  <si>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</si>
  <si>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</si>
  <si>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</si>
  <si>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</si>
  <si>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</si>
  <si>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</si>
  <si>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</si>
  <si>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</si>
  <si>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</si>
  <si>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</si>
  <si>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</si>
  <si>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</si>
  <si>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</si>
  <si>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</si>
  <si>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</si>
  <si>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</si>
  <si>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</si>
  <si>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</si>
  <si>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</si>
  <si>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</si>
  <si>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</si>
  <si>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</si>
  <si>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</si>
  <si>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</si>
  <si>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</si>
  <si>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</si>
  <si>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</si>
  <si>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</si>
  <si>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</si>
  <si>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</si>
  <si>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</si>
  <si>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</si>
  <si>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</si>
  <si>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</si>
  <si>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</si>
  <si>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</si>
  <si>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</si>
  <si>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</si>
  <si>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</si>
  <si>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</si>
  <si>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</si>
  <si>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</si>
  <si>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</si>
  <si>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</si>
  <si>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</si>
  <si>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</si>
  <si>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</si>
  <si>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</si>
  <si>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</si>
  <si>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</si>
  <si>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</si>
  <si>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</si>
  <si>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</si>
  <si>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</si>
  <si>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</si>
  <si>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</si>
  <si>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</si>
  <si>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</si>
  <si>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</si>
  <si>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</si>
  <si>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</si>
  <si>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</si>
  <si>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</si>
  <si>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</si>
  <si>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</si>
  <si>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</si>
  <si>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</si>
  <si>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</si>
  <si>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</si>
  <si>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</si>
  <si>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</si>
  <si>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</si>
  <si>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</si>
  <si>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</si>
  <si>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</si>
  <si>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</si>
  <si>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</si>
  <si>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</si>
  <si>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</si>
  <si>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</si>
  <si>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</si>
  <si>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</si>
  <si>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</si>
  <si>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</si>
  <si>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</si>
  <si>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</si>
  <si>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</si>
  <si>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</si>
  <si>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</si>
  <si>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</si>
  <si>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</si>
  <si>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</si>
  <si>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</si>
  <si>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</si>
  <si>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</si>
  <si>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</si>
  <si>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</si>
  <si>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</si>
  <si>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</si>
  <si>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</si>
  <si>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</si>
  <si>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</si>
  <si>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</si>
  <si>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</si>
  <si>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</si>
  <si>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</si>
  <si>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</si>
  <si>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</si>
  <si>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</si>
  <si>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</si>
  <si>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</si>
  <si>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</si>
  <si>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</si>
  <si>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</si>
  <si>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</si>
  <si>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</si>
  <si>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</si>
  <si>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</si>
  <si>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</si>
  <si>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</si>
  <si>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</si>
  <si>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</si>
  <si>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</si>
  <si>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</si>
  <si>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</si>
  <si>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</si>
  <si>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</si>
  <si>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</si>
  <si>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</si>
  <si>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</si>
  <si>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</si>
  <si>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</si>
  <si>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</si>
  <si>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</si>
  <si>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</si>
  <si>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</si>
  <si>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</si>
  <si>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</si>
  <si>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</si>
  <si>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</si>
  <si>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</si>
  <si>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</si>
  <si>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</si>
  <si>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</si>
  <si>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</si>
  <si>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</si>
  <si>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</si>
  <si>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</si>
  <si>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</si>
  <si>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</si>
  <si>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</si>
  <si>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</si>
  <si>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</si>
  <si>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</si>
  <si>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</si>
  <si>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</si>
  <si>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</si>
  <si>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</si>
  <si>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</si>
  <si>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</si>
  <si>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</si>
  <si>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</si>
  <si>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</si>
  <si>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</si>
  <si>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</si>
  <si>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</si>
  <si>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</si>
  <si>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</si>
  <si>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</si>
  <si>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</si>
  <si>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</si>
  <si>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</si>
  <si>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</si>
  <si>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</si>
  <si>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</si>
  <si>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</si>
  <si>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</si>
  <si>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</si>
  <si>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</si>
  <si>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</si>
  <si>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</si>
  <si>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</si>
  <si>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</si>
  <si>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</si>
  <si>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</si>
  <si>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</si>
  <si>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</si>
  <si>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</si>
  <si>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</si>
  <si>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</si>
  <si>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</si>
  <si>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</si>
  <si>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</si>
  <si>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</si>
  <si>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</si>
  <si>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</si>
  <si>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</si>
  <si>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</si>
  <si>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</si>
  <si>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</si>
  <si>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</si>
  <si>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</si>
  <si>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</si>
  <si>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</si>
  <si>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</si>
  <si>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</si>
  <si>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</si>
  <si>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</si>
  <si>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</si>
  <si>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</si>
  <si>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</si>
  <si>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</si>
  <si>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</si>
  <si>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</si>
  <si>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</si>
  <si>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</si>
  <si>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</si>
  <si>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</si>
  <si>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</si>
  <si>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</si>
  <si>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</si>
  <si>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</si>
  <si>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</si>
  <si>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</si>
  <si>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</si>
  <si>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</si>
  <si>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</si>
  <si>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</si>
  <si>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</si>
  <si>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</si>
  <si>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</si>
  <si>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</si>
  <si>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</si>
  <si>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</si>
  <si>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</si>
  <si>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</si>
  <si>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</si>
  <si>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</si>
  <si>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</si>
  <si>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</si>
  <si>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</si>
  <si>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</si>
  <si>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</si>
  <si>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</si>
  <si>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</si>
  <si>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</si>
  <si>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</si>
  <si>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</si>
  <si>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</si>
  <si>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</si>
  <si>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</si>
  <si>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</si>
  <si>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</si>
  <si>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</si>
  <si>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</si>
  <si>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</si>
  <si>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</si>
  <si>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</si>
  <si>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</si>
  <si>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</si>
  <si>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</si>
  <si>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</si>
  <si>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</si>
  <si>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</si>
  <si>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</si>
  <si>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</si>
  <si>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</si>
  <si>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</si>
  <si>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</si>
  <si>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</si>
  <si>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</si>
  <si>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</si>
  <si>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</si>
  <si>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</si>
  <si>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</si>
  <si>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</si>
  <si>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</si>
  <si>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</si>
  <si>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</si>
  <si>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</si>
  <si>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</si>
  <si>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</si>
  <si>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</si>
  <si>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</si>
  <si>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</si>
  <si>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</si>
  <si>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</si>
  <si>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</si>
  <si>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</si>
  <si>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</si>
  <si>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</si>
  <si>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</si>
  <si>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</si>
  <si>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</si>
  <si>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</si>
  <si>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</si>
  <si>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</si>
  <si>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</si>
  <si>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</si>
  <si>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</si>
  <si>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</si>
  <si>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</si>
  <si>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</si>
  <si>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</si>
  <si>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</si>
  <si>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</si>
  <si>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</si>
  <si>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</si>
  <si>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</si>
  <si>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</si>
  <si>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</si>
  <si>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</si>
  <si>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</si>
  <si>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</si>
  <si>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</si>
  <si>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</si>
  <si>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</si>
  <si>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</si>
  <si>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</si>
  <si>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</si>
  <si>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</si>
  <si>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</si>
  <si>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</si>
  <si>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</si>
  <si>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</si>
  <si>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</si>
  <si>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</si>
  <si>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</si>
  <si>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</si>
  <si>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</si>
  <si>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</si>
  <si>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</si>
  <si>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</si>
  <si>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</si>
  <si>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</si>
  <si>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</si>
  <si>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</si>
  <si>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</si>
  <si>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</si>
  <si>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</si>
  <si>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</si>
  <si>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</si>
  <si>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</si>
  <si>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</si>
  <si>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</si>
  <si>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</si>
  <si>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</si>
  <si>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</si>
  <si>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</si>
  <si>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</si>
  <si>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</si>
  <si>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</si>
  <si>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</si>
  <si>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</si>
  <si>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</si>
  <si>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</si>
  <si>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</si>
  <si>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</si>
  <si>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</si>
  <si>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</si>
  <si>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</si>
  <si>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</si>
  <si>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</si>
  <si>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</si>
  <si>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</si>
  <si>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</si>
  <si>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</si>
  <si>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</si>
  <si>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</si>
  <si>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</si>
  <si>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</si>
  <si>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</si>
  <si>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</si>
  <si>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</si>
  <si>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</si>
  <si>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</si>
  <si>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</si>
  <si>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</si>
  <si>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</si>
  <si>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</si>
  <si>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</si>
  <si>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</si>
  <si>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</si>
  <si>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</si>
  <si>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</si>
  <si>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</si>
  <si>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</si>
  <si>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</si>
  <si>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</si>
  <si>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</si>
  <si>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</si>
  <si>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</si>
  <si>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</si>
  <si>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</si>
  <si>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</si>
  <si>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</si>
  <si>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</si>
  <si>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</si>
  <si>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</si>
  <si>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</si>
  <si>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</si>
  <si>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</si>
  <si>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</si>
  <si>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</si>
  <si>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</si>
  <si>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</si>
  <si>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</si>
  <si>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</si>
  <si>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</si>
  <si>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</si>
  <si>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</si>
  <si>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</si>
  <si>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</si>
  <si>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</si>
  <si>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</si>
  <si>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</si>
  <si>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</si>
  <si>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</si>
  <si>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</si>
  <si>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</si>
  <si>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</si>
  <si>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</si>
  <si>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</si>
  <si>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</si>
  <si>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</si>
  <si>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</si>
  <si>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</si>
  <si>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</si>
  <si>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</si>
  <si>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</si>
  <si>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</si>
  <si>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</si>
  <si>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</si>
  <si>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</si>
  <si>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</si>
  <si>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</si>
  <si>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</si>
  <si>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</si>
  <si>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</si>
  <si>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</si>
  <si>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</si>
  <si>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</si>
  <si>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</si>
  <si>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</si>
  <si>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</si>
  <si>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</si>
  <si>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</si>
  <si>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</si>
  <si>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</si>
  <si>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</si>
  <si>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</si>
  <si>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</si>
  <si>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</si>
  <si>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</si>
  <si>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</si>
  <si>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</si>
  <si>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</si>
  <si>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</si>
  <si>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</si>
  <si>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</si>
  <si>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</si>
  <si>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</si>
  <si>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</si>
  <si>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</si>
  <si>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</si>
  <si>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</si>
  <si>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</si>
  <si>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</si>
  <si>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</si>
  <si>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</si>
  <si>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</si>
  <si>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</si>
  <si>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</si>
  <si>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</si>
  <si>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</si>
  <si>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</si>
  <si>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</si>
  <si>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</si>
  <si>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</si>
  <si>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</si>
  <si>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</si>
  <si>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</si>
  <si>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</si>
  <si>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</si>
  <si>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</si>
  <si>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</si>
  <si>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</si>
  <si>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</si>
  <si>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</si>
  <si>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</si>
  <si>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</si>
  <si>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</si>
  <si>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</si>
  <si>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</si>
  <si>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</si>
  <si>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</si>
  <si>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</si>
  <si>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</si>
  <si>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</si>
  <si>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</si>
  <si>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</si>
  <si>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</si>
  <si>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</si>
  <si>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</si>
  <si>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</si>
  <si>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</si>
  <si>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</si>
  <si>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</si>
  <si>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</si>
  <si>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</si>
  <si>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</si>
  <si>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</si>
  <si>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</si>
  <si>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</si>
  <si>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</si>
  <si>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</si>
  <si>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</si>
  <si>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</si>
  <si>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</si>
  <si>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</si>
  <si>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</si>
  <si>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</si>
  <si>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</si>
  <si>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</si>
  <si>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</si>
  <si>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</si>
  <si>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</si>
  <si>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</si>
  <si>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</si>
  <si>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</si>
  <si>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</si>
  <si>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</si>
  <si>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</si>
  <si>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</si>
  <si>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</si>
  <si>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</si>
  <si>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</si>
  <si>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</si>
  <si>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</si>
  <si>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</si>
  <si>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</si>
  <si>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</si>
  <si>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</si>
  <si>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</si>
  <si>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</si>
  <si>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</si>
  <si>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</si>
  <si>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</si>
  <si>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</si>
  <si>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</si>
  <si>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</si>
  <si>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</si>
  <si>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</si>
  <si>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</si>
  <si>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</si>
  <si>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</si>
  <si>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</si>
  <si>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</si>
  <si>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</si>
  <si>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</si>
  <si>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</si>
  <si>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</si>
  <si>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</si>
  <si>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</si>
  <si>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</si>
  <si>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</si>
  <si>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</si>
  <si>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</si>
  <si>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</si>
  <si>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</si>
  <si>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</si>
  <si>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</si>
  <si>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</si>
  <si>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</si>
  <si>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</si>
  <si>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</si>
  <si>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</si>
  <si>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</si>
  <si>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</si>
  <si>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</si>
  <si>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</si>
  <si>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</si>
  <si>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</si>
  <si>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</si>
  <si>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</si>
  <si>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</si>
  <si>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</si>
  <si>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</si>
  <si>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</si>
  <si>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</si>
  <si>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</si>
  <si>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</si>
  <si>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</si>
  <si>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</si>
  <si>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</si>
  <si>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</si>
  <si>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</si>
  <si>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</si>
  <si>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</si>
  <si>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</si>
  <si>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</si>
  <si>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</si>
  <si>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</si>
  <si>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</si>
  <si>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</si>
  <si>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</si>
  <si>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</si>
  <si>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</si>
  <si>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</si>
  <si>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</si>
  <si>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</si>
  <si>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</si>
  <si>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</si>
  <si>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</si>
  <si>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</si>
  <si>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</si>
  <si>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</si>
  <si>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</si>
  <si>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</si>
  <si>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</si>
  <si>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</si>
  <si>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</si>
  <si>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</si>
  <si>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</si>
  <si>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</si>
  <si>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</si>
  <si>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</si>
  <si>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</si>
  <si>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</si>
  <si>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</si>
  <si>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</si>
  <si>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</si>
  <si>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</si>
  <si>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</si>
  <si>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</si>
  <si>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</si>
  <si>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</si>
  <si>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</si>
  <si>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</si>
  <si>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</si>
  <si>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</si>
  <si>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</si>
  <si>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</si>
  <si>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</si>
  <si>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</si>
  <si>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</si>
  <si>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</si>
  <si>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</si>
  <si>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</si>
  <si>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</si>
  <si>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</si>
  <si>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</si>
  <si>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</si>
  <si>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</si>
  <si>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</si>
  <si>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</si>
  <si>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</si>
  <si>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</si>
  <si>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</si>
  <si>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</si>
  <si>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</si>
  <si>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</si>
  <si>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</si>
  <si>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</si>
  <si>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</si>
  <si>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</si>
  <si>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</si>
  <si>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</si>
  <si>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</si>
  <si>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</si>
  <si>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</si>
  <si>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</si>
  <si>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</si>
  <si>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</si>
  <si>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</si>
  <si>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</si>
  <si>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</si>
  <si>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</si>
  <si>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</si>
  <si>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</si>
  <si>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</si>
  <si>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</si>
  <si>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</si>
  <si>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</si>
  <si>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</si>
  <si>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</si>
  <si>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</si>
  <si>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</si>
  <si>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</si>
  <si>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</si>
  <si>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</si>
  <si>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</si>
  <si>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</si>
  <si>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</si>
  <si>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</si>
  <si>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</si>
  <si>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</si>
  <si>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</si>
  <si>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</si>
  <si>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</si>
  <si>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</si>
  <si>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</si>
  <si>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</si>
  <si>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</si>
  <si>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</si>
  <si>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</si>
  <si>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</si>
  <si>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</si>
  <si>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</si>
  <si>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</si>
  <si>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</si>
  <si>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</si>
  <si>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</si>
  <si>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</si>
  <si>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</si>
  <si>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</si>
  <si>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</si>
  <si>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</si>
  <si>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</si>
  <si>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</si>
  <si>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</si>
  <si>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</si>
  <si>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</si>
  <si>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</si>
  <si>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</si>
  <si>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</si>
  <si>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</si>
  <si>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</si>
  <si>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</si>
  <si>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</si>
  <si>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</si>
  <si>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</si>
  <si>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</si>
  <si>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</si>
  <si>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</si>
  <si>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</si>
  <si>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</si>
  <si>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</si>
  <si>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</si>
  <si>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</si>
  <si>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</si>
  <si>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</si>
  <si>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</si>
  <si>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</si>
  <si>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</si>
  <si>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</si>
  <si>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</si>
  <si>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</si>
  <si>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</si>
  <si>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</si>
  <si>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</si>
  <si>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</si>
  <si>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</si>
  <si>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</si>
  <si>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</si>
  <si>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</si>
  <si>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</si>
  <si>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</si>
  <si>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</si>
  <si>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</si>
  <si>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</si>
  <si>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</si>
  <si>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</si>
  <si>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</si>
  <si>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</si>
  <si>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</si>
  <si>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</si>
  <si>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</si>
  <si>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</si>
  <si>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</si>
  <si>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</si>
  <si>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</si>
  <si>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</si>
  <si>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</si>
  <si>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</si>
  <si>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</si>
  <si>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</si>
  <si>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</si>
  <si>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</si>
  <si>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</si>
  <si>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</si>
  <si>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</si>
  <si>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</si>
  <si>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</si>
  <si>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</si>
  <si>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</si>
  <si>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</si>
  <si>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</si>
  <si>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</si>
  <si>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</si>
  <si>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</si>
  <si>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</si>
  <si>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</si>
  <si>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</si>
  <si>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</si>
  <si>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</si>
  <si>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</si>
  <si>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</si>
  <si>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</si>
  <si>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</si>
  <si>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</si>
  <si>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</si>
  <si>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</si>
  <si>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</si>
  <si>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</si>
  <si>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</si>
  <si>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</si>
  <si>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</si>
  <si>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</si>
  <si>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</si>
  <si>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</si>
  <si>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</si>
  <si>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</si>
  <si>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</si>
  <si>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</si>
  <si>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</si>
  <si>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</si>
  <si>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</si>
  <si>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</si>
  <si>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</si>
  <si>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</si>
  <si>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</si>
  <si>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</si>
  <si>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</si>
  <si>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</si>
  <si>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</si>
  <si>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</si>
  <si>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</si>
  <si>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</si>
  <si>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</si>
  <si>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</si>
  <si>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</si>
  <si>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</si>
  <si>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</si>
  <si>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</si>
  <si>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</si>
  <si>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</si>
  <si>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</si>
  <si>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</si>
  <si>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</si>
  <si>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</si>
  <si>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</si>
  <si>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</si>
  <si>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</si>
  <si>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</si>
  <si>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</si>
  <si>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</si>
  <si>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</si>
  <si>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</si>
  <si>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</si>
  <si>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</si>
  <si>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</si>
  <si>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</si>
  <si>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</si>
  <si>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</si>
  <si>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</si>
  <si>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</si>
  <si>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</si>
  <si>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</si>
  <si>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</si>
  <si>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</si>
  <si>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</si>
  <si>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</si>
  <si>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</si>
  <si>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</si>
  <si>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</si>
  <si>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</si>
  <si>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</si>
  <si>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</si>
  <si>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</si>
  <si>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</si>
  <si>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</si>
  <si>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</si>
  <si>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</si>
  <si>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</si>
  <si>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</si>
  <si>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</si>
  <si>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</si>
  <si>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</si>
  <si>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</si>
  <si>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</si>
  <si>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</si>
  <si>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</si>
  <si>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</si>
  <si>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</si>
  <si>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</si>
  <si>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</si>
  <si>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</si>
  <si>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</si>
  <si>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</si>
  <si>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</si>
  <si>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</si>
  <si>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</si>
  <si>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</si>
  <si>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</si>
  <si>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</si>
  <si>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</si>
  <si>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</si>
  <si>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</si>
  <si>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</si>
  <si>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</si>
  <si>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</si>
  <si>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</si>
  <si>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</si>
  <si>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</si>
  <si>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</si>
  <si>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</si>
  <si>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</si>
  <si>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</si>
  <si>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</si>
  <si>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</si>
  <si>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</si>
  <si>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</si>
  <si>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</si>
  <si>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</si>
  <si>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</si>
  <si>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</si>
  <si>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</si>
  <si>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</si>
  <si>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</si>
  <si>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</si>
  <si>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</si>
  <si>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</si>
  <si>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</si>
  <si>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</si>
  <si>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</si>
  <si>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</si>
  <si>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</si>
  <si>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</si>
  <si>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</si>
  <si>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</si>
  <si>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</si>
  <si>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</si>
  <si>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</si>
  <si>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</si>
  <si>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</si>
  <si>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</si>
  <si>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</si>
  <si>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</si>
  <si>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</si>
  <si>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</si>
  <si>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</si>
  <si>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</si>
  <si>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</si>
  <si>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</si>
  <si>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</si>
  <si>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</si>
  <si>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</si>
  <si>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</si>
  <si>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</si>
  <si>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</si>
  <si>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</si>
  <si>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</si>
  <si>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</si>
  <si>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</si>
  <si>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</si>
  <si>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</si>
  <si>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</si>
  <si>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</si>
  <si>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</si>
  <si>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</si>
  <si>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</si>
  <si>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</si>
  <si>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</si>
  <si>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</si>
  <si>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</si>
  <si>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</si>
  <si>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</si>
  <si>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</si>
  <si>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</si>
  <si>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</si>
  <si>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</si>
  <si>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</si>
  <si>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</si>
  <si>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</si>
  <si>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</si>
  <si>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</si>
  <si>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</si>
  <si>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</si>
  <si>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</si>
  <si>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</si>
  <si>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</si>
  <si>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</si>
  <si>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</si>
  <si>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</si>
  <si>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</si>
  <si>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</si>
  <si>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</si>
  <si>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</si>
  <si>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</si>
  <si>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</si>
  <si>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</si>
  <si>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</si>
  <si>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</si>
  <si>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</si>
  <si>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</si>
  <si>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</si>
  <si>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</si>
  <si>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</si>
  <si>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</si>
  <si>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</si>
  <si>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</si>
  <si>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</si>
  <si>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</si>
  <si>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</si>
  <si>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</si>
  <si>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</si>
  <si>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</si>
  <si>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</si>
  <si>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</si>
  <si>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</si>
  <si>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</si>
  <si>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</si>
  <si>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</si>
  <si>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</si>
  <si>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</si>
  <si>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</si>
  <si>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</si>
  <si>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</si>
  <si>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</si>
  <si>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</si>
  <si>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</si>
  <si>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</si>
  <si>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</si>
  <si>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</si>
  <si>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</si>
  <si>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</si>
  <si>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</si>
  <si>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</si>
  <si>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</si>
  <si>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</si>
  <si>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</si>
  <si>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</si>
  <si>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</si>
  <si>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</si>
  <si>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</si>
  <si>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</si>
  <si>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</si>
  <si>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</si>
  <si>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</si>
  <si>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</si>
  <si>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</si>
  <si>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</si>
  <si>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</si>
  <si>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</si>
  <si>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</si>
  <si>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</si>
  <si>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</si>
  <si>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</si>
  <si>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</si>
  <si>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</si>
  <si>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</si>
  <si>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</si>
  <si>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</si>
  <si>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</si>
  <si>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</si>
  <si>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</si>
  <si>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</si>
  <si>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</si>
  <si>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</si>
  <si>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</si>
  <si>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</si>
  <si>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</si>
  <si>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</si>
  <si>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</si>
  <si>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</si>
  <si>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</si>
  <si>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</si>
  <si>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</si>
  <si>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</si>
  <si>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</si>
  <si>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</si>
  <si>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</si>
  <si>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</si>
  <si>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</si>
  <si>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</si>
  <si>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</si>
  <si>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</si>
  <si>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</si>
  <si>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</si>
  <si>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</si>
  <si>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</si>
  <si>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</si>
  <si>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</si>
  <si>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</si>
  <si>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</si>
  <si>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</si>
  <si>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</si>
  <si>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</si>
  <si>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</si>
  <si>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</si>
  <si>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</si>
  <si>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</si>
  <si>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</si>
  <si>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</si>
  <si>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</si>
  <si>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</si>
  <si>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</si>
  <si>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</si>
  <si>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</si>
  <si>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</si>
  <si>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</si>
  <si>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</si>
  <si>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</si>
  <si>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</si>
  <si>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</si>
  <si>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</si>
  <si>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</si>
  <si>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</si>
  <si>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</si>
  <si>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</si>
  <si>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</si>
  <si>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</si>
  <si>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</si>
  <si>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</si>
  <si>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</si>
  <si>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</si>
  <si>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</si>
  <si>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</si>
  <si>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</si>
  <si>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</si>
  <si>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</si>
  <si>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</si>
  <si>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</si>
  <si>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</si>
  <si>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</si>
  <si>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</si>
  <si>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</si>
  <si>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</si>
  <si>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</si>
  <si>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</si>
  <si>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</si>
  <si>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</si>
  <si>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</si>
  <si>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</si>
  <si>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</si>
  <si>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</si>
  <si>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</si>
  <si>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</si>
  <si>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</si>
  <si>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</si>
  <si>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</si>
  <si>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</si>
  <si>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</si>
  <si>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</si>
  <si>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</si>
  <si>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</si>
  <si>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</si>
  <si>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</si>
  <si>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</si>
  <si>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</si>
  <si>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</si>
  <si>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</si>
  <si>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</si>
  <si>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</si>
  <si>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</si>
  <si>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</si>
  <si>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</si>
  <si>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</si>
  <si>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</si>
  <si>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</si>
  <si>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</si>
  <si>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</si>
  <si>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</si>
  <si>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</si>
  <si>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</si>
  <si>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</si>
  <si>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</si>
  <si>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</si>
  <si>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</si>
  <si>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</si>
  <si>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</si>
  <si>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</si>
  <si>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</si>
  <si>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</si>
  <si>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</si>
  <si>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</si>
  <si>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</si>
  <si>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</si>
  <si>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</si>
  <si>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</si>
  <si>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</si>
  <si>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</si>
  <si>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</si>
  <si>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</si>
  <si>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</si>
  <si>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</si>
  <si>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</si>
  <si>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</si>
  <si>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</si>
  <si>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</si>
  <si>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</si>
  <si>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</si>
  <si>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</si>
  <si>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</si>
  <si>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</si>
  <si>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</si>
  <si>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</si>
  <si>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</si>
  <si>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</si>
  <si>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</si>
  <si>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</si>
  <si>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</si>
  <si>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</si>
  <si>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</si>
  <si>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</si>
  <si>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</si>
  <si>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</si>
  <si>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</si>
  <si>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</si>
  <si>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</si>
  <si>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</si>
  <si>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</si>
  <si>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</si>
  <si>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</si>
  <si>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</si>
  <si>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</si>
  <si>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</si>
  <si>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</si>
  <si>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</si>
  <si>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</si>
  <si>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</si>
  <si>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</si>
  <si>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</si>
  <si>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</si>
  <si>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</si>
  <si>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</si>
  <si>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</si>
  <si>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</si>
  <si>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</si>
  <si>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</si>
  <si>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</si>
  <si>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</si>
  <si>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</si>
  <si>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</si>
  <si>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</si>
  <si>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</si>
  <si>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</si>
  <si>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</si>
  <si>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</si>
  <si>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</si>
  <si>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</si>
  <si>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</si>
  <si>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</si>
  <si>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</si>
  <si>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</si>
  <si>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</si>
  <si>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</si>
  <si>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</si>
  <si>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</si>
  <si>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</si>
  <si>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</si>
  <si>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</si>
  <si>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</si>
  <si>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</si>
  <si>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</si>
  <si>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</si>
  <si>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</si>
  <si>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</si>
  <si>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</si>
  <si>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</si>
  <si>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</si>
  <si>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</si>
  <si>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</si>
  <si>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</si>
  <si>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</si>
  <si>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</si>
  <si>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</si>
  <si>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</si>
  <si>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</si>
  <si>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</si>
  <si>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</si>
  <si>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</si>
  <si>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</si>
  <si>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</si>
  <si>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</si>
  <si>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</si>
  <si>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</si>
  <si>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</si>
  <si>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</si>
  <si>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</si>
  <si>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</si>
  <si>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</si>
  <si>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</si>
  <si>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</si>
  <si>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</si>
  <si>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</si>
  <si>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</si>
  <si>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</si>
  <si>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</si>
  <si>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</si>
  <si>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</si>
  <si>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</si>
  <si>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</si>
  <si>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</si>
  <si>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</si>
  <si>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</si>
  <si>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</si>
  <si>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</si>
  <si>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</si>
  <si>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</si>
  <si>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</si>
  <si>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</si>
  <si>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</si>
  <si>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</si>
  <si>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</si>
  <si>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</si>
  <si>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</si>
  <si>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</si>
  <si>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</si>
  <si>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</si>
  <si>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</si>
  <si>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</si>
  <si>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</si>
  <si>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</si>
  <si>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</si>
  <si>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</si>
  <si>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</si>
  <si>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</si>
  <si>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</si>
  <si>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</si>
  <si>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</si>
  <si>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</si>
  <si>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</si>
  <si>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</si>
  <si>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</si>
  <si>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</si>
  <si>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</si>
  <si>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</si>
  <si>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</si>
  <si>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</si>
  <si>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</si>
  <si>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</si>
  <si>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</si>
  <si>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</si>
  <si>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</si>
  <si>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</si>
  <si>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</si>
  <si>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</si>
  <si>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</si>
  <si>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</si>
  <si>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</si>
  <si>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</si>
  <si>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</si>
  <si>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</si>
  <si>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</si>
  <si>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</si>
  <si>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</si>
  <si>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</si>
  <si>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</si>
  <si>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</si>
  <si>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</si>
  <si>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</si>
  <si>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</si>
  <si>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</si>
  <si>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</si>
  <si>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</si>
  <si>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</si>
  <si>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</si>
  <si>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</si>
  <si>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</si>
  <si>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</si>
  <si>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</si>
  <si>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</si>
  <si>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</si>
  <si>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</si>
  <si>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</si>
  <si>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</si>
  <si>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</si>
  <si>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</si>
  <si>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</si>
  <si>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</si>
  <si>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</si>
  <si>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</si>
  <si>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</si>
  <si>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</si>
  <si>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</si>
  <si>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</si>
  <si>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</si>
  <si>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</si>
  <si>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</si>
  <si>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</si>
  <si>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</si>
  <si>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</si>
  <si>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</si>
  <si>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</si>
  <si>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</si>
  <si>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</si>
  <si>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</si>
  <si>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</si>
  <si>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</si>
  <si>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</si>
  <si>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</si>
  <si>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</si>
  <si>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</si>
  <si>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</si>
  <si>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</si>
  <si>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</si>
  <si>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</si>
  <si>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</si>
  <si>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</si>
  <si>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</si>
  <si>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</si>
  <si>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</si>
  <si>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</si>
  <si>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</si>
  <si>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</si>
  <si>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</si>
  <si>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</si>
  <si>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</si>
  <si>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</si>
  <si>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</si>
  <si>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</si>
  <si>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</si>
  <si>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</si>
  <si>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</si>
  <si>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</si>
  <si>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</si>
  <si>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</si>
  <si>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</si>
  <si>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</si>
  <si>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</si>
  <si>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</si>
  <si>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</si>
  <si>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</si>
  <si>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</si>
  <si>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</si>
  <si>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</si>
  <si>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</si>
  <si>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</si>
  <si>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</si>
  <si>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</si>
  <si>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</si>
  <si>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</si>
  <si>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</si>
  <si>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</si>
  <si>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</si>
  <si>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</si>
  <si>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</si>
  <si>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</si>
  <si>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</si>
  <si>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</si>
  <si>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</si>
  <si>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</si>
  <si>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</si>
  <si>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</si>
  <si>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</si>
  <si>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</si>
  <si>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</si>
  <si>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</si>
  <si>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</si>
  <si>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</si>
  <si>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</si>
  <si>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</si>
  <si>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</si>
  <si>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</si>
  <si>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</si>
  <si>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</si>
  <si>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</si>
  <si>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</si>
  <si>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</si>
  <si>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</si>
  <si>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</si>
  <si>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</si>
  <si>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</si>
  <si>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</si>
  <si>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</si>
  <si>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</si>
  <si>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</si>
  <si>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</si>
  <si>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</si>
  <si>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</si>
  <si>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</si>
  <si>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</si>
  <si>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</si>
  <si>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</si>
  <si>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</si>
  <si>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</si>
  <si>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</si>
  <si>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</si>
  <si>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</si>
  <si>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</si>
  <si>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</si>
  <si>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</si>
  <si>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</si>
  <si>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</si>
  <si>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</si>
  <si>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</si>
  <si>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</si>
  <si>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</si>
  <si>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</si>
  <si>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</si>
  <si>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</si>
  <si>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</si>
  <si>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</si>
  <si>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</si>
  <si>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</si>
  <si>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</si>
  <si>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</si>
  <si>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</si>
  <si>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</si>
  <si>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</si>
  <si>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</si>
  <si>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</si>
  <si>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</si>
  <si>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</si>
  <si>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</si>
  <si>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</si>
  <si>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</si>
  <si>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</si>
  <si>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</si>
  <si>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</si>
  <si>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</si>
  <si>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</si>
  <si>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</si>
  <si>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</si>
  <si>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</si>
  <si>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</si>
  <si>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</si>
  <si>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</si>
  <si>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</si>
  <si>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</si>
  <si>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</si>
  <si>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</si>
  <si>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</si>
  <si>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</si>
  <si>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</si>
  <si>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</si>
  <si>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</si>
  <si>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</si>
  <si>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</si>
  <si>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</si>
  <si>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</si>
  <si>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</si>
  <si>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</si>
  <si>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</si>
  <si>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</si>
  <si>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</si>
  <si>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</si>
  <si>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</si>
  <si>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</si>
  <si>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</si>
  <si>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</si>
  <si>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</si>
  <si>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</si>
  <si>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</si>
  <si>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</si>
  <si>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</si>
  <si>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</si>
  <si>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</si>
  <si>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</si>
  <si>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</si>
  <si>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</si>
  <si>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</si>
  <si>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</si>
  <si>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</si>
  <si>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</si>
  <si>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</si>
  <si>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</si>
  <si>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</si>
  <si>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</si>
  <si>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</si>
  <si>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</si>
  <si>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</si>
  <si>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</si>
  <si>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</si>
  <si>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</si>
  <si>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</si>
  <si>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</si>
  <si>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</si>
  <si>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</si>
  <si>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</si>
  <si>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</si>
  <si>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</si>
  <si>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</si>
  <si>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</si>
  <si>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</si>
  <si>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</si>
  <si>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</si>
  <si>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</si>
  <si>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</si>
  <si>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</si>
  <si>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</si>
  <si>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</si>
  <si>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</si>
  <si>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</si>
  <si>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</si>
  <si>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</si>
  <si>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</si>
  <si>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</si>
  <si>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</si>
  <si>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</si>
  <si>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</si>
  <si>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</si>
  <si>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</si>
  <si>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</si>
  <si>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</si>
  <si>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</si>
  <si>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</si>
  <si>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</si>
  <si>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</si>
  <si>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</si>
  <si>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</si>
  <si>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</si>
  <si>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</si>
  <si>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</si>
  <si>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</si>
  <si>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</si>
  <si>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</si>
  <si>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</si>
  <si>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</si>
  <si>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</si>
  <si>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</si>
  <si>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</si>
  <si>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</si>
  <si>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</si>
  <si>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</si>
  <si>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</si>
  <si>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</si>
  <si>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</si>
  <si>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</si>
  <si>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</si>
  <si>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</si>
  <si>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</si>
  <si>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</si>
  <si>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</si>
  <si>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</si>
  <si>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</si>
  <si>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</si>
  <si>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</si>
  <si>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</si>
  <si>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</si>
  <si>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</si>
  <si>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</si>
  <si>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</si>
  <si>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</si>
  <si>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</si>
  <si>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</si>
  <si>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</si>
  <si>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</si>
  <si>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</si>
  <si>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</si>
  <si>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</si>
  <si>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</si>
  <si>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</si>
  <si>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</si>
  <si>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</si>
  <si>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</si>
  <si>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</si>
  <si>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</si>
  <si>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</si>
  <si>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</si>
  <si>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</si>
  <si>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</si>
  <si>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</si>
  <si>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</si>
  <si>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</si>
  <si>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</si>
  <si>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</si>
  <si>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</si>
  <si>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</si>
  <si>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</si>
  <si>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</si>
  <si>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</si>
  <si>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</si>
  <si>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</si>
  <si>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</si>
  <si>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</si>
  <si>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</si>
  <si>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</si>
  <si>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</si>
  <si>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</si>
  <si>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</si>
  <si>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</si>
  <si>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</si>
  <si>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</si>
  <si>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</si>
  <si>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</si>
  <si>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</si>
  <si>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</si>
  <si>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</si>
  <si>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</si>
  <si>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</si>
  <si>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</si>
  <si>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</si>
  <si>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</si>
  <si>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</si>
  <si>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</si>
  <si>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</si>
  <si>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</si>
  <si>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</si>
  <si>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</si>
  <si>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</si>
  <si>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</si>
  <si>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</si>
  <si>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</si>
  <si>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</si>
  <si>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</si>
  <si>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</si>
  <si>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</si>
  <si>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</si>
  <si>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</si>
  <si>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</si>
  <si>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</si>
  <si>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</si>
  <si>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</si>
  <si>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</si>
  <si>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</si>
  <si>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</si>
  <si>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</si>
  <si>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</si>
  <si>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</si>
  <si>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</si>
  <si>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</si>
  <si>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</si>
  <si>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</si>
  <si>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</si>
  <si>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</si>
  <si>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</si>
  <si>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</si>
  <si>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</si>
  <si>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</si>
  <si>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</si>
  <si>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</si>
  <si>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</si>
  <si>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</si>
  <si>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</si>
  <si>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</si>
  <si>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</si>
  <si>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</si>
  <si>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</si>
  <si>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</si>
  <si>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</si>
  <si>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</si>
  <si>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</si>
  <si>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</si>
  <si>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</si>
  <si>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</si>
  <si>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</si>
  <si>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</si>
  <si>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</si>
  <si>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</si>
  <si>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</si>
  <si>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</si>
  <si>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</si>
  <si>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</si>
  <si>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</si>
  <si>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</si>
  <si>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</si>
  <si>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</si>
  <si>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</si>
  <si>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</si>
  <si>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</si>
  <si>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</si>
  <si>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</si>
  <si>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</si>
  <si>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</si>
  <si>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</si>
  <si>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</si>
  <si>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</si>
  <si>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</si>
  <si>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</si>
  <si>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</si>
  <si>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</si>
  <si>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</si>
  <si>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</si>
  <si>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</si>
  <si>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</si>
  <si>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</si>
  <si>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</si>
  <si>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</si>
  <si>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</si>
  <si>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</si>
  <si>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</si>
  <si>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</si>
  <si>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</si>
  <si>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</si>
  <si>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</si>
  <si>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</si>
  <si>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</si>
  <si>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</si>
  <si>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</si>
  <si>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</si>
  <si>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</si>
  <si>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</si>
  <si>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</si>
  <si>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</si>
  <si>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</si>
  <si>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</si>
  <si>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</si>
  <si>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</si>
  <si>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</si>
  <si>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</si>
  <si>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</si>
  <si>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</si>
  <si>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</si>
  <si>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</si>
  <si>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</si>
  <si>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</si>
  <si>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</si>
  <si>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</si>
  <si>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</si>
  <si>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</si>
  <si>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</si>
  <si>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</si>
  <si>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</si>
  <si>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</si>
  <si>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</si>
  <si>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</si>
  <si>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</si>
  <si>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</si>
  <si>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</si>
  <si>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</si>
  <si>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</si>
  <si>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</si>
  <si>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</si>
  <si>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</si>
  <si>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</si>
  <si>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</si>
  <si>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</si>
  <si>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</si>
  <si>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</si>
  <si>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</si>
  <si>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</si>
  <si>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</si>
  <si>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</si>
  <si>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</si>
  <si>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</si>
  <si>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</si>
  <si>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</si>
  <si>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</si>
  <si>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</si>
  <si>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</si>
  <si>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</si>
  <si>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</si>
  <si>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</si>
  <si>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</si>
  <si>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</si>
  <si>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</si>
  <si>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</si>
  <si>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</si>
  <si>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</si>
  <si>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</si>
  <si>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</si>
  <si>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</si>
  <si>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</si>
  <si>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</si>
  <si>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</si>
  <si>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</si>
  <si>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</si>
  <si>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</si>
  <si>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</si>
  <si>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</si>
  <si>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</si>
  <si>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</si>
  <si>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</si>
  <si>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</si>
  <si>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</si>
  <si>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</si>
  <si>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</si>
  <si>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</si>
  <si>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</si>
  <si>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</si>
  <si>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</si>
  <si>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</si>
  <si>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</si>
  <si>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</si>
  <si>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</si>
  <si>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</si>
  <si>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</si>
  <si>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</si>
  <si>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</si>
  <si>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</si>
  <si>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</si>
  <si>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</si>
  <si>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</si>
  <si>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</si>
  <si>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</si>
  <si>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</si>
  <si>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</si>
  <si>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</si>
  <si>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</si>
  <si>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</si>
  <si>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</si>
  <si>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</si>
  <si>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</si>
  <si>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</si>
  <si>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</si>
  <si>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</si>
  <si>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</si>
  <si>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</si>
  <si>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</si>
  <si>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</si>
  <si>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</si>
  <si>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</si>
  <si>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</si>
  <si>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</si>
  <si>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</si>
  <si>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</si>
  <si>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</si>
  <si>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</si>
  <si>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</si>
  <si>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</si>
  <si>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</si>
  <si>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</si>
  <si>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</si>
  <si>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</si>
  <si>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</si>
  <si>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</si>
  <si>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</si>
  <si>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</si>
  <si>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</si>
  <si>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</si>
  <si>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</si>
  <si>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</si>
  <si>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</si>
  <si>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</si>
  <si>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</si>
  <si>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</si>
  <si>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</si>
  <si>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</si>
  <si>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</si>
  <si>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</si>
  <si>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</si>
  <si>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</si>
  <si>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</si>
  <si>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</si>
  <si>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</si>
  <si>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</si>
  <si>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</si>
  <si>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</si>
  <si>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</si>
  <si>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</si>
  <si>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</si>
  <si>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</si>
  <si>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</si>
  <si>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</si>
  <si>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</si>
  <si>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</si>
  <si>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</si>
  <si>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</si>
  <si>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</si>
  <si>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</si>
  <si>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</si>
  <si>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</si>
  <si>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</si>
  <si>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</si>
  <si>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</si>
  <si>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</si>
  <si>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</si>
  <si>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</si>
  <si>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</si>
  <si>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</si>
  <si>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</si>
  <si>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</si>
  <si>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</si>
  <si>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</si>
  <si>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</si>
  <si>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</si>
  <si>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</si>
  <si>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</si>
  <si>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</si>
  <si>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</si>
  <si>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</si>
  <si>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</si>
  <si>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</si>
  <si>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</si>
  <si>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</si>
  <si>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</si>
  <si>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</si>
  <si>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</si>
  <si>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</si>
  <si>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</si>
  <si>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</si>
  <si>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</si>
  <si>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</si>
  <si>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</si>
  <si>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</si>
  <si>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</si>
  <si>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</si>
  <si>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</si>
  <si>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</si>
  <si>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</si>
  <si>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</si>
  <si>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</si>
  <si>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</si>
  <si>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</si>
  <si>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</si>
  <si>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</si>
  <si>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</si>
  <si>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</si>
  <si>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</si>
  <si>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</si>
  <si>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</si>
  <si>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</si>
  <si>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</si>
  <si>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</si>
  <si>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</si>
  <si>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</si>
  <si>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</si>
  <si>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</si>
  <si>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</si>
  <si>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</si>
  <si>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</si>
  <si>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</si>
  <si>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</si>
  <si>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</si>
  <si>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</si>
  <si>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</si>
  <si>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</si>
  <si>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</si>
  <si>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</si>
  <si>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</si>
  <si>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</si>
  <si>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</si>
  <si>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</si>
  <si>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</si>
  <si>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</si>
  <si>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</si>
  <si>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</si>
  <si>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</si>
  <si>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</si>
  <si>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</si>
  <si>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</si>
  <si>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</si>
  <si>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</si>
  <si>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</si>
  <si>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</si>
  <si>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</si>
  <si>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</si>
  <si>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</si>
  <si>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</si>
  <si>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</si>
  <si>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</si>
  <si>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</si>
  <si>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</si>
  <si>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</si>
  <si>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</si>
  <si>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</si>
  <si>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</si>
  <si>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</si>
  <si>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</si>
  <si>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</si>
  <si>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</si>
  <si>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</si>
  <si>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</si>
  <si>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</si>
  <si>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</si>
  <si>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</si>
  <si>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</si>
  <si>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</si>
  <si>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</si>
  <si>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</si>
  <si>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</si>
  <si>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</si>
  <si>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</si>
  <si>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</si>
  <si>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</si>
  <si>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</si>
  <si>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</si>
  <si>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</si>
  <si>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</si>
  <si>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</si>
  <si>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</si>
  <si>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</si>
  <si>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</si>
  <si>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</si>
  <si>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</si>
  <si>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</si>
  <si>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</si>
  <si>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</si>
  <si>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</si>
  <si>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</si>
  <si>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</si>
  <si>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</si>
  <si>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</si>
  <si>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</si>
  <si>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</si>
  <si>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</si>
  <si>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</si>
  <si>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</si>
  <si>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</si>
  <si>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</si>
  <si>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</si>
  <si>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</si>
  <si>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</si>
  <si>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</si>
  <si>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</si>
  <si>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</si>
  <si>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</si>
  <si>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</si>
  <si>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</si>
  <si>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</si>
  <si>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</si>
  <si>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</si>
  <si>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</si>
  <si>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</si>
  <si>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</si>
  <si>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</si>
  <si>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</si>
  <si>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</si>
  <si>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</si>
  <si>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</si>
  <si>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</si>
  <si>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</si>
  <si>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</si>
  <si>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</si>
  <si>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</si>
  <si>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</si>
  <si>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</si>
  <si>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</si>
  <si>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</si>
  <si>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</si>
  <si>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</si>
  <si>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</si>
  <si>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</si>
  <si>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</si>
  <si>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</si>
  <si>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</si>
  <si>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</si>
  <si>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</si>
  <si>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</si>
  <si>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</si>
  <si>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</si>
  <si>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</si>
  <si>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</si>
  <si>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</si>
  <si>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</si>
  <si>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</si>
  <si>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</si>
  <si>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</si>
  <si>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</si>
  <si>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</si>
  <si>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</si>
  <si>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</si>
  <si>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</si>
  <si>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</si>
  <si>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</si>
  <si>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</si>
  <si>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</si>
  <si>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</si>
  <si>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</si>
  <si>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</si>
  <si>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</si>
  <si>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</si>
  <si>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</si>
  <si>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</si>
  <si>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</si>
  <si>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</si>
  <si>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</si>
  <si>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</si>
  <si>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</si>
  <si>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</si>
  <si>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</si>
  <si>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</si>
  <si>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</si>
  <si>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</si>
  <si>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</si>
  <si>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</si>
  <si>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</si>
  <si>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</si>
  <si>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</si>
  <si>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</si>
  <si>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</si>
  <si>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</si>
  <si>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</si>
  <si>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</si>
  <si>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</si>
  <si>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</si>
  <si>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</si>
  <si>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</si>
  <si>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</si>
  <si>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</si>
  <si>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</si>
  <si>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</si>
  <si>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</si>
  <si>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</si>
  <si>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</si>
  <si>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</si>
  <si>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</si>
  <si>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</si>
  <si>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</si>
  <si>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</si>
  <si>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</si>
  <si>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</si>
  <si>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</si>
  <si>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</si>
  <si>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</si>
  <si>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</si>
  <si>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</si>
  <si>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</si>
  <si>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</si>
  <si>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</si>
  <si>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</si>
  <si>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</si>
  <si>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</si>
  <si>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</si>
  <si>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</si>
  <si>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</si>
  <si>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</si>
  <si>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</si>
  <si>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</si>
  <si>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</si>
  <si>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</si>
  <si>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</si>
  <si>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</si>
  <si>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</si>
  <si>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</si>
  <si>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</si>
  <si>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</si>
  <si>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</si>
  <si>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</si>
  <si>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</si>
  <si>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</si>
  <si>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</si>
  <si>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</si>
  <si>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</si>
  <si>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</si>
  <si>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</si>
  <si>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</si>
  <si>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</si>
  <si>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</si>
  <si>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</si>
  <si>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</si>
  <si>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</si>
  <si>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</si>
  <si>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</si>
  <si>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</si>
  <si>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</si>
  <si>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</si>
  <si>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</si>
  <si>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</si>
  <si>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</si>
  <si>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</si>
  <si>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</si>
  <si>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</si>
  <si>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</si>
  <si>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</si>
  <si>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</si>
  <si>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</si>
  <si>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</si>
  <si>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</si>
  <si>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</si>
  <si>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</si>
  <si>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</si>
  <si>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</si>
  <si>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</si>
  <si>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</si>
  <si>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</si>
  <si>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</si>
  <si>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</si>
  <si>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</si>
  <si>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</si>
  <si>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</si>
  <si>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</si>
  <si>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</si>
  <si>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</si>
  <si>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</si>
  <si>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</si>
  <si>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</si>
  <si>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</si>
  <si>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</si>
  <si>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</si>
  <si>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</si>
  <si>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</si>
  <si>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</si>
  <si>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</si>
  <si>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</si>
  <si>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</si>
  <si>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</si>
  <si>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</si>
  <si>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</si>
  <si>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</si>
  <si>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</si>
  <si>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</si>
  <si>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</si>
  <si>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</si>
  <si>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</si>
  <si>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</si>
  <si>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</si>
  <si>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</si>
  <si>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</si>
  <si>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</si>
  <si>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</si>
  <si>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</si>
  <si>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</si>
  <si>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</si>
  <si>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</si>
  <si>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</si>
  <si>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</si>
  <si>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</si>
  <si>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</si>
  <si>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</si>
  <si>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</si>
  <si>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</si>
  <si>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</si>
  <si>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</si>
  <si>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</si>
  <si>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</si>
  <si>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</si>
  <si>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</si>
  <si>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</si>
  <si>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</si>
  <si>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</si>
  <si>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</si>
  <si>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</si>
  <si>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</si>
  <si>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</si>
  <si>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</si>
  <si>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</si>
  <si>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</si>
  <si>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</si>
  <si>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</si>
  <si>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</si>
  <si>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</si>
  <si>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</si>
  <si>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</si>
  <si>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</si>
  <si>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</si>
  <si>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</si>
  <si>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</si>
  <si>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</si>
  <si>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</si>
  <si>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</si>
  <si>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</si>
  <si>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</si>
  <si>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</si>
  <si>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</si>
  <si>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</si>
  <si>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</si>
  <si>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</si>
  <si>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</si>
  <si>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</si>
  <si>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</si>
  <si>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</si>
  <si>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</si>
  <si>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</si>
  <si>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</si>
  <si>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</si>
  <si>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</si>
  <si>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</si>
  <si>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</si>
  <si>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</si>
  <si>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</si>
  <si>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</si>
  <si>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</si>
  <si>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</si>
  <si>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</si>
  <si>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</si>
  <si>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</si>
  <si>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</si>
  <si>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</si>
  <si>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</si>
  <si>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</si>
  <si>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</si>
  <si>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</si>
  <si>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</si>
  <si>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</si>
  <si>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</si>
  <si>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</si>
  <si>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</si>
  <si>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</si>
  <si>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</si>
  <si>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</si>
  <si>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</si>
  <si>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</si>
  <si>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</si>
  <si>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</si>
  <si>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</si>
  <si>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</si>
  <si>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</si>
  <si>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</si>
  <si>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</si>
  <si>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</si>
  <si>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</si>
  <si>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</si>
  <si>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</si>
  <si>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</si>
  <si>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</si>
  <si>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</si>
  <si>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</si>
  <si>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</si>
  <si>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</si>
  <si>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</si>
  <si>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</si>
  <si>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</si>
  <si>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</si>
  <si>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</si>
  <si>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</si>
  <si>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</si>
  <si>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</si>
  <si>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</si>
  <si>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</si>
  <si>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</si>
  <si>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</si>
  <si>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</si>
  <si>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</si>
  <si>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</si>
  <si>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</si>
  <si>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</si>
  <si>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</si>
  <si>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</si>
  <si>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</si>
  <si>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</si>
  <si>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</si>
  <si>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</si>
  <si>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</si>
  <si>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</si>
  <si>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</si>
  <si>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</si>
  <si>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</si>
  <si>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</si>
  <si>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</si>
  <si>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</si>
  <si>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</si>
  <si>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</si>
  <si>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</si>
  <si>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</si>
  <si>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</si>
  <si>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</si>
  <si>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</si>
  <si>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</si>
  <si>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</si>
  <si>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</si>
  <si>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</si>
  <si>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</si>
  <si>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</si>
  <si>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</si>
  <si>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</si>
  <si>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</si>
  <si>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</si>
  <si>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</si>
  <si>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</si>
  <si>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</si>
  <si>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</si>
  <si>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</si>
  <si>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</si>
  <si>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</si>
  <si>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</si>
  <si>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</si>
  <si>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</si>
  <si>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</si>
  <si>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</si>
  <si>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</si>
  <si>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</si>
  <si>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</si>
  <si>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</si>
  <si>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</si>
  <si>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</si>
  <si>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</si>
  <si>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</si>
  <si>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</si>
  <si>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</si>
  <si>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</si>
  <si>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</si>
  <si>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</si>
  <si>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</si>
  <si>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</si>
  <si>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</si>
  <si>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</si>
  <si>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</si>
  <si>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</si>
  <si>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</si>
  <si>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</si>
  <si>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</si>
  <si>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</si>
  <si>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</si>
  <si>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</si>
  <si>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</si>
  <si>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</si>
  <si>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</si>
  <si>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</si>
  <si>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</si>
  <si>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</si>
  <si>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</si>
  <si>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</si>
  <si>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</si>
  <si>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</si>
  <si>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</si>
  <si>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</si>
  <si>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</si>
  <si>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</si>
  <si>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</si>
  <si>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</si>
  <si>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</si>
  <si>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</si>
  <si>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</si>
  <si>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</si>
  <si>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</si>
  <si>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</si>
  <si>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</si>
  <si>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</si>
  <si>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</si>
  <si>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</si>
  <si>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</si>
  <si>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</si>
  <si>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</si>
  <si>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</si>
  <si>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</si>
  <si>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</si>
  <si>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</si>
  <si>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</si>
  <si>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</si>
  <si>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</si>
  <si>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</si>
  <si>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</si>
  <si>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</si>
  <si>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</si>
  <si>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</si>
  <si>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</si>
  <si>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</si>
  <si>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</si>
  <si>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</si>
  <si>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</si>
  <si>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</si>
  <si>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</si>
  <si>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</si>
  <si>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</si>
  <si>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</si>
  <si>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</si>
  <si>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</si>
  <si>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</si>
  <si>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</si>
  <si>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</si>
  <si>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</si>
  <si>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</si>
  <si>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</si>
  <si>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</si>
  <si>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</si>
  <si>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</si>
  <si>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</si>
  <si>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</si>
  <si>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</si>
  <si>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</si>
  <si>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</si>
  <si>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</si>
  <si>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</si>
  <si>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</si>
  <si>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</si>
  <si>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</si>
  <si>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</si>
  <si>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</si>
  <si>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</si>
  <si>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</si>
  <si>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</si>
  <si>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</si>
  <si>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</si>
  <si>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</si>
  <si>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</si>
  <si>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</si>
  <si>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</si>
  <si>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</si>
  <si>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</si>
  <si>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</si>
  <si>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</si>
  <si>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</si>
  <si>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</si>
  <si>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</si>
  <si>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</si>
  <si>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</si>
  <si>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</si>
  <si>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</si>
  <si>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</si>
  <si>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</si>
  <si>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</si>
  <si>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</si>
  <si>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</si>
  <si>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</si>
  <si>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</si>
  <si>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</si>
  <si>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</si>
  <si>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</si>
  <si>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</si>
  <si>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</si>
  <si>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</si>
  <si>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</si>
  <si>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</si>
  <si>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</si>
  <si>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</si>
  <si>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</si>
  <si>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</si>
  <si>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</si>
  <si>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</si>
  <si>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</si>
  <si>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</si>
  <si>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</si>
  <si>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</si>
  <si>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</si>
  <si>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</si>
  <si>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</si>
  <si>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</si>
  <si>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</si>
  <si>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</si>
  <si>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</si>
  <si>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</si>
  <si>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</si>
  <si>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</si>
  <si>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</si>
  <si>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</si>
  <si>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</si>
  <si>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</si>
  <si>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</si>
  <si>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</si>
  <si>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</si>
  <si>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</si>
  <si>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</si>
  <si>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</si>
  <si>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</si>
  <si>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</si>
  <si>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</si>
  <si>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</si>
  <si>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</si>
  <si>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</si>
  <si>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</si>
  <si>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</si>
  <si>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</si>
  <si>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</si>
  <si>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</si>
  <si>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</si>
  <si>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</si>
  <si>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</si>
  <si>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</si>
  <si>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</si>
  <si>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</si>
  <si>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</si>
  <si>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</si>
  <si>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</si>
  <si>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</si>
  <si>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</si>
  <si>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</si>
  <si>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</si>
  <si>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</si>
  <si>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</si>
  <si>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</si>
  <si>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</si>
  <si>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</si>
  <si>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</si>
  <si>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</si>
  <si>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</si>
  <si>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</si>
  <si>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</si>
  <si>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</si>
  <si>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</si>
  <si>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</si>
  <si>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</si>
  <si>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</si>
  <si>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</si>
  <si>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</si>
  <si>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</si>
  <si>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</si>
  <si>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</si>
  <si>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</si>
  <si>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</si>
  <si>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</si>
  <si>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</si>
  <si>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</si>
  <si>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</si>
  <si>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</si>
  <si>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</si>
  <si>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</si>
  <si>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</si>
  <si>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</si>
  <si>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</si>
  <si>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</si>
  <si>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</si>
  <si>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</si>
  <si>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</si>
  <si>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</si>
  <si>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</si>
  <si>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</si>
  <si>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</si>
  <si>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</si>
  <si>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</si>
  <si>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</si>
  <si>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</si>
  <si>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</si>
  <si>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</si>
  <si>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</si>
  <si>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</si>
  <si>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</si>
  <si>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</si>
  <si>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</si>
  <si>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</si>
  <si>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</si>
  <si>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</si>
  <si>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</si>
  <si>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</si>
  <si>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</si>
  <si>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</si>
  <si>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</si>
  <si>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</si>
  <si>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</si>
  <si>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</si>
  <si>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</si>
  <si>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</si>
  <si>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</si>
  <si>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</si>
  <si>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</si>
  <si>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</si>
  <si>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</si>
  <si>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</si>
  <si>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</si>
  <si>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</si>
  <si>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</si>
  <si>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</si>
  <si>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</si>
  <si>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</si>
  <si>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</si>
  <si>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</si>
  <si>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</si>
  <si>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</si>
  <si>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</si>
  <si>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</si>
  <si>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</si>
  <si>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</si>
  <si>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</si>
  <si>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</si>
  <si>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</si>
  <si>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</si>
  <si>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</si>
  <si>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</si>
  <si>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</si>
  <si>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</si>
  <si>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</si>
  <si>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</si>
  <si>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</si>
  <si>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</si>
  <si>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</si>
  <si>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</si>
  <si>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</si>
  <si>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</si>
  <si>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</si>
  <si>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</si>
  <si>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</si>
  <si>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</si>
  <si>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</si>
  <si>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</si>
  <si>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</si>
  <si>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</si>
  <si>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</si>
  <si>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</si>
  <si>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</si>
  <si>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</si>
  <si>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</si>
  <si>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</si>
  <si>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</si>
  <si>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</si>
  <si>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</si>
  <si>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</si>
  <si>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</si>
  <si>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</si>
  <si>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</si>
  <si>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</si>
  <si>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</si>
  <si>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</si>
  <si>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</si>
  <si>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</si>
  <si>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</si>
  <si>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</si>
  <si>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</si>
  <si>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</si>
  <si>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</si>
  <si>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</si>
  <si>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</si>
  <si>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</si>
  <si>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</si>
  <si>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</si>
  <si>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</si>
  <si>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</si>
  <si>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</si>
  <si>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</si>
  <si>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</si>
  <si>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</si>
  <si>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</si>
  <si>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</si>
  <si>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</si>
  <si>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</si>
  <si>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</si>
  <si>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</si>
  <si>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</si>
  <si>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</si>
  <si>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</si>
  <si>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</si>
  <si>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</si>
  <si>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</si>
  <si>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</si>
  <si>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</si>
  <si>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</si>
  <si>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</si>
  <si>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</si>
  <si>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</si>
  <si>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</si>
  <si>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</si>
  <si>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</si>
  <si>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</si>
  <si>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</si>
  <si>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</si>
  <si>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</si>
  <si>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</si>
  <si>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</si>
  <si>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</si>
  <si>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</si>
  <si>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</si>
  <si>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</si>
  <si>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</si>
  <si>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</si>
  <si>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</si>
  <si>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</si>
  <si>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</si>
  <si>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</si>
  <si>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</si>
  <si>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</si>
  <si>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</si>
  <si>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</si>
  <si>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</si>
  <si>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</si>
  <si>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</si>
  <si>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</si>
  <si>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</si>
  <si>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</si>
  <si>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</si>
  <si>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</si>
  <si>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</si>
  <si>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</si>
  <si>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</si>
  <si>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</si>
  <si>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</si>
  <si>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</si>
  <si>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</si>
  <si>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</si>
  <si>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</si>
  <si>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</si>
  <si>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</si>
  <si>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</si>
  <si>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</si>
  <si>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</si>
  <si>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</si>
  <si>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</si>
  <si>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</si>
  <si>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</si>
  <si>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</si>
  <si>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</si>
  <si>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</si>
  <si>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</si>
  <si>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</si>
  <si>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</si>
  <si>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</si>
  <si>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</si>
  <si>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</si>
  <si>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</si>
  <si>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</si>
  <si>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</si>
  <si>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</si>
  <si>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</si>
  <si>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</si>
  <si>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</si>
  <si>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</si>
  <si>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</si>
  <si>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</si>
  <si>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</si>
  <si>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</si>
  <si>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</si>
  <si>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</si>
  <si>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</si>
  <si>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</si>
  <si>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</si>
  <si>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</si>
  <si>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</si>
  <si>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</si>
  <si>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</si>
  <si>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</si>
  <si>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</si>
  <si>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</si>
  <si>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</si>
  <si>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</si>
  <si>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</si>
  <si>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</si>
  <si>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</si>
  <si>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</si>
  <si>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</si>
  <si>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</si>
  <si>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</si>
  <si>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</si>
  <si>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</si>
  <si>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</si>
  <si>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</si>
  <si>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</si>
  <si>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</si>
  <si>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</si>
  <si>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</si>
  <si>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</si>
  <si>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</si>
  <si>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</si>
  <si>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</si>
  <si>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</si>
  <si>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</si>
  <si>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</si>
  <si>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</si>
  <si>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</si>
  <si>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</si>
  <si>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</si>
  <si>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</si>
  <si>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</si>
  <si>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</si>
  <si>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</si>
  <si>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</si>
  <si>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</si>
  <si>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</si>
  <si>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</si>
  <si>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</si>
  <si>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</si>
  <si>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</si>
  <si>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</si>
  <si>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</si>
  <si>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</si>
  <si>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</si>
  <si>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</si>
  <si>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</si>
  <si>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</si>
  <si>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</si>
  <si>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</si>
  <si>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</si>
  <si>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</si>
  <si>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</si>
  <si>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</si>
  <si>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</si>
  <si>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</si>
  <si>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</si>
  <si>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</si>
  <si>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</si>
  <si>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</si>
  <si>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</si>
  <si>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</si>
  <si>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</si>
  <si>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</si>
  <si>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</si>
  <si>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</si>
  <si>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</si>
  <si>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</si>
  <si>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</si>
  <si>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</si>
  <si>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</si>
  <si>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</si>
  <si>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</si>
  <si>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</si>
  <si>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</si>
  <si>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</si>
  <si>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</si>
  <si>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</si>
  <si>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</si>
  <si>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</si>
  <si>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</si>
  <si>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</si>
  <si>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</si>
  <si>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</si>
  <si>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</si>
  <si>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</si>
  <si>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</si>
  <si>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</si>
  <si>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</si>
  <si>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</si>
  <si>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</si>
  <si>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</si>
  <si>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</si>
  <si>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</si>
  <si>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</si>
  <si>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</si>
  <si>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</si>
  <si>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</si>
  <si>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</si>
  <si>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</si>
  <si>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</si>
  <si>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</si>
  <si>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</si>
  <si>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</si>
  <si>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</si>
  <si>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</si>
  <si>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</si>
  <si>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</si>
  <si>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</si>
  <si>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</si>
  <si>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</si>
  <si>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</si>
  <si>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</si>
  <si>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</si>
  <si>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</si>
  <si>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</si>
  <si>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</si>
  <si>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</si>
  <si>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</si>
  <si>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</si>
  <si>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</si>
  <si>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</si>
  <si>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</si>
  <si>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</si>
  <si>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</si>
  <si>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</si>
  <si>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</si>
  <si>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</si>
  <si>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</si>
  <si>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</si>
  <si>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</si>
  <si>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</si>
  <si>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</si>
  <si>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</si>
  <si>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</si>
  <si>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</si>
  <si>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</si>
  <si>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</si>
  <si>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</si>
  <si>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</si>
  <si>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</si>
  <si>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</si>
  <si>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</si>
  <si>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</si>
  <si>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</si>
  <si>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</si>
  <si>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</si>
  <si>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</si>
  <si>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</si>
  <si>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</si>
  <si>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</si>
  <si>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</si>
  <si>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</si>
  <si>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</si>
  <si>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</si>
  <si>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</si>
  <si>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</si>
  <si>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</si>
  <si>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</si>
  <si>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</si>
  <si>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</si>
  <si>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</si>
  <si>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</si>
  <si>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</si>
  <si>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</si>
  <si>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</si>
  <si>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</si>
  <si>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</si>
  <si>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</si>
  <si>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</si>
  <si>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</si>
  <si>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</si>
  <si>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</si>
  <si>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</si>
  <si>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</si>
  <si>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</si>
  <si>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</si>
  <si>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</si>
  <si>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</si>
  <si>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</si>
  <si>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</si>
  <si>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</si>
  <si>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</si>
  <si>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</si>
  <si>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</si>
  <si>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</si>
  <si>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</si>
  <si>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</si>
  <si>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</si>
  <si>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</si>
  <si>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</si>
  <si>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</si>
  <si>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</si>
  <si>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</si>
  <si>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</si>
  <si>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</si>
  <si>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</si>
  <si>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</si>
  <si>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</si>
  <si>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</si>
  <si>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</si>
  <si>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</si>
  <si>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</si>
  <si>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</si>
  <si>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</si>
  <si>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</si>
  <si>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</si>
  <si>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</si>
  <si>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</si>
  <si>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</si>
  <si>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</si>
  <si>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</si>
  <si>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</si>
  <si>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</si>
  <si>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</si>
  <si>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</si>
  <si>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</si>
  <si>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</si>
  <si>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</si>
  <si>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</si>
  <si>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</si>
  <si>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</si>
  <si>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</si>
  <si>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</si>
  <si>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</si>
  <si>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</si>
  <si>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</si>
  <si>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</si>
  <si>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</si>
  <si>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</si>
  <si>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</si>
  <si>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</si>
  <si>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</si>
  <si>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</si>
  <si>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</si>
  <si>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</si>
  <si>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</si>
  <si>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</si>
  <si>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</si>
  <si>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</si>
  <si>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</si>
  <si>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</si>
  <si>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</si>
  <si>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</si>
  <si>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</si>
  <si>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</si>
  <si>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</si>
  <si>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</si>
  <si>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</si>
  <si>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</si>
  <si>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</si>
  <si>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</si>
  <si>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</si>
  <si>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</si>
  <si>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</si>
  <si>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</si>
  <si>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</si>
  <si>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</si>
  <si>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</si>
  <si>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</si>
  <si>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</si>
  <si>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</si>
  <si>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</si>
  <si>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</si>
  <si>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</si>
  <si>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</si>
  <si>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</si>
  <si>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</si>
  <si>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</si>
  <si>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</si>
  <si>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</si>
  <si>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</si>
  <si>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</si>
  <si>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</si>
  <si>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</si>
  <si>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</si>
  <si>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</si>
  <si>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</si>
  <si>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</si>
  <si>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</si>
  <si>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</si>
  <si>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</si>
  <si>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</si>
  <si>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</si>
  <si>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</si>
  <si>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</si>
  <si>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</si>
  <si>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</si>
  <si>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</si>
  <si>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</si>
  <si>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</si>
  <si>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</si>
  <si>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</si>
  <si>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</si>
  <si>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</si>
  <si>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</si>
  <si>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</si>
  <si>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</si>
  <si>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</si>
  <si>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</si>
  <si>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</si>
  <si>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</si>
  <si>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</si>
  <si>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</si>
  <si>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</si>
  <si>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</si>
  <si>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</si>
  <si>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</si>
  <si>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</si>
  <si>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</si>
  <si>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</si>
  <si>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</si>
  <si>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</si>
  <si>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</si>
  <si>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</si>
  <si>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</si>
  <si>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</si>
  <si>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</si>
  <si>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</si>
  <si>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</si>
  <si>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</si>
  <si>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</si>
  <si>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</si>
  <si>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</si>
  <si>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</si>
  <si>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</si>
  <si>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</si>
  <si>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</si>
  <si>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</si>
  <si>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</si>
  <si>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</si>
  <si>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</si>
  <si>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</si>
  <si>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</si>
  <si>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</si>
  <si>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</si>
  <si>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</si>
  <si>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</si>
  <si>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</si>
  <si>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</si>
  <si>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</si>
  <si>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</si>
  <si>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</si>
  <si>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</si>
  <si>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</si>
  <si>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</si>
  <si>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</si>
  <si>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</si>
  <si>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</si>
  <si>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</si>
  <si>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</si>
  <si>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</si>
  <si>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</si>
  <si>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</si>
  <si>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</si>
  <si>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</si>
  <si>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</si>
  <si>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</si>
  <si>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</si>
  <si>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</si>
  <si>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</si>
  <si>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</si>
  <si>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</si>
  <si>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</si>
  <si>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</si>
  <si>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</si>
  <si>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</si>
  <si>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</si>
  <si>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</si>
  <si>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</si>
  <si>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</si>
  <si>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</si>
  <si>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</si>
  <si>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</si>
  <si>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</si>
  <si>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</si>
  <si>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</si>
  <si>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</si>
  <si>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</si>
  <si>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</si>
  <si>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</si>
  <si>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</si>
  <si>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</si>
  <si>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</si>
  <si>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</si>
  <si>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</si>
  <si>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</si>
  <si>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</si>
  <si>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</si>
  <si>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</si>
  <si>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</si>
  <si>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</si>
  <si>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</si>
  <si>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</si>
  <si>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</si>
  <si>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</si>
  <si>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</si>
  <si>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</si>
  <si>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</si>
  <si>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</si>
  <si>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</si>
  <si>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</si>
  <si>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</si>
  <si>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</si>
  <si>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</si>
  <si>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</si>
  <si>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</si>
  <si>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</si>
  <si>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</si>
  <si>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</si>
  <si>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</si>
  <si>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</si>
  <si>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</si>
  <si>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</si>
  <si>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</si>
  <si>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</si>
  <si>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</si>
  <si>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</si>
  <si>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</si>
  <si>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</si>
  <si>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</si>
  <si>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</si>
  <si>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</si>
  <si>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</si>
  <si>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</si>
  <si>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</si>
  <si>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</si>
  <si>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</si>
  <si>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</si>
  <si>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</si>
  <si>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</si>
  <si>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</si>
  <si>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</si>
  <si>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</si>
  <si>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</si>
  <si>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</si>
  <si>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</si>
  <si>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</si>
  <si>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</si>
  <si>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</si>
  <si>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</si>
  <si>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</si>
  <si>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</si>
  <si>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</si>
  <si>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</si>
  <si>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</si>
  <si>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</si>
  <si>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</si>
  <si>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</si>
  <si>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</si>
  <si>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</si>
  <si>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</si>
  <si>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</si>
  <si>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</si>
  <si>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</si>
  <si>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</si>
  <si>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</si>
  <si>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</si>
  <si>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</si>
  <si>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</si>
  <si>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</si>
  <si>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</si>
  <si>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</si>
  <si>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</si>
  <si>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</si>
  <si>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</si>
  <si>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</si>
  <si>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</si>
  <si>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</si>
  <si>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</si>
  <si>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</si>
  <si>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</si>
  <si>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</si>
  <si>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</si>
  <si>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</si>
  <si>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</si>
  <si>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</si>
  <si>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</si>
  <si>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</si>
  <si>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</si>
  <si>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</si>
  <si>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</si>
  <si>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</si>
  <si>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</si>
  <si>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</si>
  <si>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</si>
  <si>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</si>
  <si>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</si>
  <si>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</si>
  <si>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</si>
  <si>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</si>
  <si>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</si>
  <si>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</si>
  <si>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</si>
  <si>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</si>
  <si>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</si>
  <si>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</si>
  <si>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</si>
  <si>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</si>
  <si>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</si>
  <si>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</si>
  <si>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</si>
  <si>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</si>
  <si>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</si>
  <si>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</si>
  <si>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</si>
  <si>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</si>
  <si>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</si>
  <si>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</si>
  <si>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</si>
  <si>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</si>
  <si>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</si>
  <si>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</si>
  <si>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</si>
  <si>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</si>
  <si>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</si>
  <si>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</si>
  <si>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</si>
  <si>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</si>
  <si>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</si>
  <si>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</si>
  <si>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</si>
  <si>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</si>
  <si>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</si>
  <si>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</si>
  <si>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</si>
  <si>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</si>
  <si>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</si>
  <si>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</si>
  <si>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</si>
  <si>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</si>
  <si>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</si>
  <si>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</si>
  <si>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</si>
  <si>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</si>
  <si>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</si>
  <si>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</si>
  <si>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</si>
  <si>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</si>
  <si>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</si>
  <si>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</si>
  <si>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</si>
  <si>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</si>
  <si>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</si>
  <si>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</si>
  <si>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</si>
  <si>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</si>
  <si>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</si>
  <si>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</si>
  <si>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</si>
  <si>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</si>
  <si>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</si>
  <si>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</si>
  <si>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</si>
  <si>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</si>
  <si>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</si>
  <si>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</si>
  <si>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</si>
  <si>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</si>
  <si>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</si>
  <si>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</si>
  <si>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</si>
  <si>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</si>
  <si>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</si>
  <si>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</si>
  <si>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</si>
  <si>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</si>
  <si>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</si>
  <si>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</si>
  <si>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</si>
  <si>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</si>
  <si>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</si>
  <si>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</si>
  <si>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</si>
  <si>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</si>
  <si>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</si>
  <si>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</si>
  <si>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</si>
  <si>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</si>
  <si>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</si>
  <si>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</si>
  <si>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</si>
  <si>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</si>
  <si>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</si>
  <si>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</si>
  <si>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</si>
  <si>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</si>
  <si>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</si>
  <si>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</si>
  <si>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</si>
  <si>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</si>
  <si>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</si>
  <si>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</si>
  <si>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</si>
  <si>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</si>
  <si>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</si>
  <si>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</si>
  <si>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</si>
  <si>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</si>
  <si>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</si>
  <si>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</si>
  <si>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</si>
  <si>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</si>
  <si>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</si>
  <si>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</si>
  <si>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</si>
  <si>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</si>
  <si>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</si>
  <si>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</si>
  <si>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</si>
  <si>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</si>
  <si>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</si>
  <si>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</si>
  <si>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</si>
  <si>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</si>
  <si>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</si>
  <si>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</si>
  <si>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</si>
  <si>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</si>
  <si>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</si>
  <si>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</si>
  <si>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</si>
  <si>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</si>
  <si>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</si>
  <si>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</si>
  <si>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</si>
  <si>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</si>
  <si>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</si>
  <si>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</si>
  <si>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</si>
  <si>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</si>
  <si>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</si>
  <si>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</si>
  <si>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</si>
  <si>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</si>
  <si>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</si>
  <si>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</si>
  <si>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</si>
  <si>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</si>
  <si>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</si>
  <si>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</si>
  <si>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</si>
  <si>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</si>
  <si>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</si>
  <si>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</si>
  <si>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</si>
  <si>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</si>
  <si>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</si>
  <si>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</si>
  <si>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</si>
  <si>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</si>
  <si>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</si>
  <si>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</si>
  <si>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</si>
  <si>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</si>
  <si>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</si>
  <si>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</si>
  <si>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</si>
  <si>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</si>
  <si>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</si>
  <si>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</si>
  <si>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</si>
  <si>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</si>
  <si>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</si>
  <si>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</si>
  <si>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</si>
  <si>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</si>
  <si>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</si>
  <si>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</si>
  <si>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</si>
  <si>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</si>
  <si>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</si>
  <si>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</si>
  <si>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</si>
  <si>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</si>
  <si>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</si>
  <si>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</si>
  <si>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</si>
  <si>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</si>
  <si>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</si>
  <si>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</si>
  <si>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</si>
  <si>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</si>
  <si>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</si>
  <si>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</si>
  <si>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</si>
  <si>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</si>
  <si>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</si>
  <si>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</si>
  <si>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</si>
  <si>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</si>
  <si>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</si>
  <si>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</si>
  <si>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</si>
  <si>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</si>
  <si>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</si>
  <si>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</si>
  <si>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</si>
  <si>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</si>
  <si>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</si>
  <si>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</si>
  <si>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</si>
  <si>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</si>
  <si>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</si>
  <si>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</si>
  <si>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</si>
  <si>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</si>
  <si>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</si>
  <si>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</si>
  <si>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</si>
  <si>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</si>
  <si>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</si>
  <si>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</si>
  <si>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</si>
  <si>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</si>
  <si>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</si>
  <si>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</si>
  <si>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</si>
  <si>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</si>
  <si>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</si>
  <si>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</si>
  <si>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</si>
  <si>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</si>
  <si>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</si>
  <si>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</si>
  <si>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</si>
  <si>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</si>
  <si>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</si>
  <si>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</si>
  <si>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</si>
  <si>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</si>
  <si>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</si>
  <si>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</si>
  <si>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</si>
  <si>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</si>
  <si>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</si>
  <si>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</si>
  <si>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</si>
  <si>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</si>
  <si>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</si>
  <si>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</si>
  <si>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</si>
  <si>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</si>
  <si>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</si>
  <si>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</si>
  <si>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</si>
  <si>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</si>
  <si>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</si>
  <si>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</si>
  <si>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</si>
  <si>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</si>
  <si>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</si>
  <si>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</si>
  <si>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</si>
  <si>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</si>
  <si>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</si>
  <si>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</si>
  <si>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</si>
  <si>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</si>
  <si>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</si>
  <si>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</si>
  <si>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</si>
  <si>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</si>
  <si>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</si>
  <si>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</si>
  <si>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</si>
  <si>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</si>
  <si>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</si>
  <si>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</si>
  <si>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</si>
  <si>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</si>
  <si>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</si>
  <si>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</si>
  <si>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</si>
  <si>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</si>
  <si>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</si>
  <si>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</si>
  <si>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</si>
  <si>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</si>
  <si>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</si>
  <si>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</si>
  <si>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</si>
  <si>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</si>
  <si>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</si>
  <si>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</si>
  <si>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</si>
  <si>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</si>
  <si>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</si>
  <si>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</si>
  <si>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</si>
  <si>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</si>
  <si>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</si>
  <si>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</si>
  <si>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</si>
  <si>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</si>
  <si>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</si>
  <si>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</si>
  <si>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</si>
  <si>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</si>
  <si>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</si>
  <si>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</si>
  <si>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</si>
  <si>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</si>
  <si>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</si>
  <si>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</si>
  <si>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</si>
  <si>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</si>
  <si>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</si>
  <si>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</si>
  <si>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</si>
  <si>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</si>
  <si>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</si>
  <si>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</si>
  <si>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</si>
  <si>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</si>
  <si>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</si>
  <si>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</si>
  <si>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</si>
  <si>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</si>
  <si>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</si>
  <si>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</si>
  <si>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</si>
  <si>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</si>
  <si>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</si>
  <si>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</si>
  <si>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</si>
  <si>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</si>
  <si>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</si>
  <si>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</si>
  <si>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</si>
  <si>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</si>
  <si>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</si>
  <si>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</si>
  <si>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</si>
  <si>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</si>
  <si>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</si>
  <si>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</si>
  <si>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</si>
  <si>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</si>
  <si>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</si>
  <si>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</si>
  <si>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</si>
  <si>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</si>
  <si>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</si>
  <si>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</si>
  <si>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</si>
  <si>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</si>
  <si>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</si>
  <si>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</si>
  <si>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</si>
  <si>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</si>
  <si>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</si>
  <si>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</si>
  <si>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</si>
  <si>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</si>
  <si>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</si>
  <si>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</si>
  <si>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</si>
  <si>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</si>
  <si>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</si>
  <si>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</si>
  <si>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</si>
  <si>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</si>
  <si>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</si>
  <si>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</si>
  <si>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</si>
  <si>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</si>
  <si>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</si>
  <si>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</si>
  <si>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</si>
  <si>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</si>
  <si>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</si>
  <si>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</si>
  <si>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</si>
  <si>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</si>
  <si>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</si>
  <si>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</si>
  <si>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</si>
  <si>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</si>
  <si>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</si>
  <si>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</si>
  <si>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</si>
  <si>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</si>
  <si>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</si>
  <si>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</si>
  <si>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</si>
  <si>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</si>
  <si>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</si>
  <si>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</si>
  <si>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</si>
  <si>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</si>
  <si>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</si>
  <si>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</si>
  <si>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</si>
  <si>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</si>
  <si>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</si>
  <si>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</si>
  <si>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</si>
  <si>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</si>
  <si>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</si>
  <si>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</si>
  <si>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</si>
  <si>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</si>
  <si>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</si>
  <si>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</si>
  <si>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</si>
  <si>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</si>
  <si>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</si>
  <si>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</si>
  <si>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</si>
  <si>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</si>
  <si>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</si>
  <si>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</si>
  <si>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</si>
  <si>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</si>
  <si>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</si>
  <si>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</si>
  <si>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</si>
  <si>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</si>
  <si>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</si>
  <si>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</si>
  <si>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</si>
  <si>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</si>
  <si>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</si>
  <si>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</si>
  <si>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</si>
  <si>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</si>
  <si>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</si>
  <si>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</si>
  <si>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</si>
  <si>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</si>
  <si>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</si>
  <si>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</si>
  <si>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</si>
  <si>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</si>
  <si>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</si>
  <si>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</si>
  <si>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</si>
  <si>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</si>
  <si>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</si>
  <si>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</si>
  <si>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</si>
  <si>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</si>
  <si>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</si>
  <si>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</si>
  <si>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</si>
  <si>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</si>
  <si>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</si>
  <si>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</si>
  <si>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</si>
  <si>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</si>
  <si>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</si>
  <si>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</si>
  <si>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</si>
  <si>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</si>
  <si>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</si>
  <si>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</si>
  <si>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</si>
  <si>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</si>
  <si>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</si>
  <si>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</si>
  <si>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</si>
  <si>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</si>
  <si>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</si>
  <si>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</si>
  <si>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</si>
  <si>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</si>
  <si>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</si>
  <si>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</si>
  <si>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</si>
  <si>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</si>
  <si>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</si>
  <si>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</si>
  <si>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</si>
  <si>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</si>
  <si>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</si>
  <si>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</si>
  <si>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</si>
  <si>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</si>
  <si>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</si>
  <si>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</si>
  <si>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</si>
  <si>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</si>
  <si>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</si>
  <si>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</si>
  <si>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</si>
  <si>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</si>
  <si>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</si>
  <si>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</si>
  <si>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</si>
  <si>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</si>
  <si>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</si>
  <si>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</si>
  <si>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</si>
  <si>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</si>
  <si>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</si>
  <si>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</si>
  <si>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</si>
  <si>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</si>
  <si>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</si>
  <si>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</si>
  <si>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</si>
  <si>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</si>
  <si>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</si>
  <si>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</si>
  <si>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</si>
  <si>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</si>
  <si>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</si>
  <si>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</si>
  <si>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</si>
  <si>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</si>
  <si>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</si>
  <si>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</si>
  <si>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</si>
  <si>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</si>
  <si>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</si>
  <si>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</si>
  <si>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</si>
  <si>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</si>
  <si>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</si>
  <si>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</si>
  <si>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</si>
  <si>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</si>
  <si>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</si>
  <si>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</si>
  <si>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</si>
  <si>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</si>
  <si>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</si>
  <si>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</si>
  <si>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</si>
  <si>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</si>
  <si>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</si>
  <si>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</si>
  <si>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</si>
  <si>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</si>
  <si>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</si>
  <si>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</si>
  <si>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</si>
  <si>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</si>
  <si>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</si>
  <si>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</si>
  <si>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</si>
  <si>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</si>
  <si>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</si>
  <si>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</si>
  <si>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</si>
  <si>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</si>
  <si>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</si>
  <si>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</si>
  <si>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</si>
  <si>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</si>
  <si>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</si>
  <si>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</si>
  <si>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</si>
  <si>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</si>
  <si>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</si>
  <si>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</si>
  <si>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</si>
  <si>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</si>
  <si>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</si>
  <si>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</si>
  <si>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</si>
  <si>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</si>
  <si>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</si>
  <si>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</si>
  <si>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</si>
  <si>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</si>
  <si>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</si>
  <si>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</si>
  <si>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</si>
  <si>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</si>
  <si>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</si>
  <si>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</si>
  <si>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</si>
  <si>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</si>
  <si>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</si>
  <si>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</si>
  <si>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</si>
  <si>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</si>
  <si>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</si>
  <si>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</si>
  <si>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</si>
  <si>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</si>
  <si>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</si>
  <si>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</si>
  <si>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</si>
  <si>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</si>
  <si>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</si>
  <si>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</si>
  <si>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</si>
  <si>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</si>
  <si>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</si>
  <si>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</si>
  <si>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</si>
  <si>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</si>
  <si>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</si>
  <si>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</si>
  <si>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</si>
  <si>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</si>
  <si>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</si>
  <si>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</si>
  <si>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</si>
  <si>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</si>
  <si>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</si>
  <si>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</si>
  <si>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</si>
  <si>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</si>
  <si>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</si>
  <si>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</si>
  <si>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</si>
  <si>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</si>
  <si>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</si>
  <si>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</si>
  <si>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</si>
  <si>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</si>
  <si>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</si>
  <si>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</si>
  <si>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</si>
  <si>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</si>
  <si>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</si>
  <si>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</si>
  <si>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</si>
  <si>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</si>
  <si>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</si>
  <si>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</si>
  <si>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</si>
  <si>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</si>
  <si>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</si>
  <si>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</si>
  <si>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</si>
  <si>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</si>
  <si>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</si>
  <si>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</si>
  <si>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</si>
  <si>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</si>
  <si>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</si>
  <si>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</si>
  <si>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</si>
  <si>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</si>
  <si>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</si>
  <si>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</si>
  <si>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</si>
  <si>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</si>
  <si>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</si>
  <si>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</si>
  <si>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</si>
  <si>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</si>
  <si>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</si>
  <si>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</si>
  <si>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</si>
  <si>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</si>
  <si>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</si>
  <si>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</si>
  <si>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</si>
  <si>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</si>
  <si>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</si>
  <si>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</si>
  <si>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</si>
  <si>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</si>
  <si>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</si>
  <si>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</si>
  <si>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</si>
  <si>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</si>
  <si>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</si>
  <si>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</si>
  <si>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</si>
  <si>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</si>
  <si>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</si>
  <si>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</si>
  <si>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</si>
  <si>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</si>
  <si>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</si>
  <si>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</si>
  <si>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</si>
  <si>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</si>
  <si>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</si>
  <si>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</si>
  <si>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</si>
  <si>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</si>
  <si>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</si>
  <si>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</si>
  <si>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</si>
  <si>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</si>
  <si>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</si>
  <si>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</si>
  <si>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</si>
  <si>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</si>
  <si>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</si>
  <si>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</si>
  <si>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</si>
  <si>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</si>
  <si>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</si>
  <si>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</si>
  <si>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</si>
  <si>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</si>
  <si>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</si>
  <si>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</si>
  <si>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</si>
  <si>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</si>
  <si>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</si>
  <si>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</si>
  <si>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</si>
  <si>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</si>
  <si>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</si>
  <si>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</si>
  <si>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</si>
  <si>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</si>
  <si>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</si>
  <si>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</si>
  <si>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</si>
  <si>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</si>
  <si>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</si>
  <si>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</si>
  <si>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</si>
  <si>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</si>
  <si>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</si>
  <si>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</si>
  <si>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</si>
  <si>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</si>
  <si>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</si>
  <si>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</si>
  <si>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</si>
  <si>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</si>
  <si>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</si>
  <si>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</si>
  <si>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</si>
  <si>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</si>
  <si>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</si>
  <si>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</si>
  <si>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</si>
  <si>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</si>
  <si>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</si>
  <si>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</si>
  <si>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</si>
  <si>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</si>
  <si>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</si>
  <si>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</si>
  <si>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</si>
  <si>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</si>
  <si>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</si>
  <si>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</si>
  <si>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</si>
  <si>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</si>
  <si>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</si>
  <si>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</si>
  <si>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</si>
  <si>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</si>
  <si>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</si>
  <si>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</si>
  <si>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</si>
  <si>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</si>
  <si>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</si>
  <si>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</si>
  <si>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</si>
  <si>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</si>
  <si>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</si>
  <si>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</si>
  <si>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</si>
  <si>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</si>
  <si>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</si>
  <si>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</si>
  <si>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</si>
  <si>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</si>
  <si>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</si>
  <si>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</si>
  <si>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</si>
  <si>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</si>
  <si>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</si>
  <si>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</si>
  <si>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</si>
  <si>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</si>
  <si>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</si>
  <si>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</si>
  <si>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</si>
  <si>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</si>
  <si>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</si>
  <si>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</si>
  <si>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</si>
  <si>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</si>
  <si>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</si>
  <si>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</si>
  <si>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</si>
  <si>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</si>
  <si>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</si>
  <si>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</si>
  <si>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</si>
  <si>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</si>
  <si>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</si>
  <si>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</si>
  <si>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</si>
  <si>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</si>
  <si>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</si>
  <si>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</si>
  <si>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</si>
  <si>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</si>
  <si>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</si>
  <si>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</si>
  <si>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</si>
  <si>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</si>
  <si>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</si>
  <si>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</si>
  <si>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</si>
  <si>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</si>
  <si>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</si>
  <si>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</si>
  <si>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</si>
  <si>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</si>
  <si>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</si>
  <si>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</si>
  <si>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</si>
  <si>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</si>
  <si>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</si>
  <si>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</si>
  <si>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</si>
  <si>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</si>
  <si>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</si>
  <si>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</si>
  <si>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</si>
  <si>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</si>
  <si>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</si>
  <si>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</si>
  <si>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</si>
  <si>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</si>
  <si>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</si>
  <si>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</si>
  <si>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</si>
  <si>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</si>
  <si>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</si>
  <si>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</si>
  <si>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</si>
  <si>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</si>
  <si>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</si>
  <si>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</si>
  <si>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</si>
  <si>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</si>
  <si>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</si>
  <si>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</si>
  <si>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</si>
  <si>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</si>
  <si>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</si>
  <si>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</si>
  <si>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</si>
  <si>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</si>
  <si>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</si>
  <si>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</si>
  <si>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</si>
  <si>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</si>
  <si>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</si>
  <si>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</si>
  <si>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</si>
  <si>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</si>
  <si>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</si>
  <si>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</si>
  <si>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</si>
  <si>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</si>
  <si>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</si>
  <si>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</si>
  <si>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</si>
  <si>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</si>
  <si>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</si>
  <si>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</si>
  <si>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</si>
  <si>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</si>
  <si>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</si>
  <si>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</si>
  <si>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</si>
  <si>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</si>
  <si>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</si>
  <si>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</si>
  <si>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</si>
  <si>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</si>
  <si>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</si>
  <si>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</si>
  <si>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</si>
  <si>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</si>
  <si>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</si>
  <si>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</si>
  <si>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</si>
  <si>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</si>
  <si>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</si>
  <si>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</si>
  <si>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</si>
  <si>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</si>
  <si>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</si>
  <si>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</si>
  <si>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</si>
  <si>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</si>
  <si>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</si>
  <si>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</si>
  <si>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</si>
  <si>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</si>
  <si>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</si>
  <si>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</si>
  <si>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</si>
  <si>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</si>
  <si>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</si>
  <si>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</si>
  <si>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</si>
  <si>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</si>
  <si>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</si>
  <si>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</si>
  <si>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</si>
  <si>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</si>
  <si>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</si>
  <si>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</si>
  <si>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</si>
  <si>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</si>
  <si>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</si>
  <si>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</si>
  <si>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</si>
  <si>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</si>
  <si>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</si>
  <si>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</si>
  <si>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</si>
  <si>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</si>
  <si>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</si>
  <si>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</si>
  <si>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</si>
  <si>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</si>
  <si>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</si>
  <si>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</si>
  <si>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</si>
  <si>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</si>
  <si>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</si>
  <si>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</si>
  <si>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</si>
  <si>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</si>
  <si>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</si>
  <si>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</si>
  <si>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</si>
  <si>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</si>
  <si>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</si>
  <si>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</si>
  <si>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</si>
  <si>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</si>
  <si>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</si>
  <si>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</si>
  <si>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</si>
  <si>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</si>
  <si>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</si>
  <si>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</si>
  <si>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</si>
  <si>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</si>
  <si>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</si>
  <si>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</si>
  <si>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</si>
  <si>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</si>
  <si>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</si>
  <si>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</si>
  <si>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</si>
  <si>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</si>
  <si>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</si>
  <si>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</si>
  <si>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</si>
  <si>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</si>
  <si>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</si>
  <si>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</si>
  <si>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</si>
  <si>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</si>
  <si>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</si>
  <si>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</si>
  <si>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</si>
  <si>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</si>
  <si>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</si>
  <si>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</si>
  <si>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</si>
  <si>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</si>
  <si>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</si>
  <si>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</si>
  <si>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</si>
  <si>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</si>
  <si>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</si>
  <si>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</si>
  <si>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</si>
  <si>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</si>
  <si>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</si>
  <si>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</si>
  <si>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</si>
  <si>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</si>
  <si>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</si>
  <si>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</si>
  <si>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</si>
  <si>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</si>
  <si>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</si>
  <si>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</si>
  <si>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</si>
  <si>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</si>
  <si>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</si>
  <si>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</si>
  <si>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</si>
  <si>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</si>
  <si>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</si>
  <si>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</si>
  <si>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</si>
  <si>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</si>
  <si>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</si>
  <si>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</si>
  <si>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</si>
  <si>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</si>
  <si>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</si>
  <si>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</si>
  <si>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</si>
  <si>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</si>
  <si>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</si>
  <si>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</si>
  <si>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</si>
  <si>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</si>
  <si>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</si>
  <si>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</si>
  <si>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</si>
  <si>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</si>
  <si>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</si>
  <si>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</si>
  <si>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</si>
  <si>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</si>
  <si>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</si>
  <si>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</si>
  <si>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</si>
  <si>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</si>
  <si>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</si>
  <si>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</si>
  <si>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</si>
  <si>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</si>
  <si>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</si>
  <si>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</si>
  <si>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</si>
  <si>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</si>
  <si>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</si>
  <si>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</si>
  <si>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</si>
  <si>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</si>
  <si>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</si>
  <si>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</si>
  <si>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</si>
  <si>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</si>
  <si>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</si>
  <si>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</si>
  <si>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</si>
  <si>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</si>
  <si>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</si>
  <si>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</si>
  <si>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</si>
  <si>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</si>
  <si>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</si>
  <si>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</si>
  <si>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</si>
  <si>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</si>
  <si>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</si>
  <si>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</si>
  <si>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</si>
  <si>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</si>
  <si>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</si>
  <si>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</si>
  <si>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</si>
  <si>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</si>
  <si>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</si>
  <si>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</si>
  <si>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</si>
  <si>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</si>
  <si>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</si>
  <si>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</si>
  <si>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</si>
  <si>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</si>
  <si>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</si>
  <si>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</si>
  <si>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</si>
  <si>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</si>
  <si>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</si>
  <si>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</si>
  <si>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</si>
  <si>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</si>
  <si>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</si>
  <si>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</si>
  <si>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</si>
  <si>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</si>
  <si>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</si>
  <si>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</si>
  <si>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</si>
  <si>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</si>
  <si>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</si>
  <si>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</si>
  <si>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</si>
  <si>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</si>
  <si>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</si>
  <si>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</si>
  <si>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</si>
  <si>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</si>
  <si>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</si>
  <si>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</si>
  <si>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</si>
  <si>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</si>
  <si>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</si>
  <si>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</si>
  <si>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</si>
  <si>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</si>
  <si>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</si>
  <si>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</si>
  <si>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</si>
  <si>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</si>
  <si>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</si>
  <si>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</si>
  <si>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</si>
  <si>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</si>
  <si>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</si>
  <si>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</si>
  <si>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</si>
  <si>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</si>
  <si>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</si>
  <si>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</si>
  <si>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</si>
  <si>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</si>
  <si>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</si>
  <si>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</si>
  <si>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</si>
  <si>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</si>
  <si>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</si>
  <si>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</si>
  <si>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</si>
  <si>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</si>
  <si>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</si>
  <si>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</si>
  <si>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</si>
  <si>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</si>
  <si>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</si>
  <si>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</si>
  <si>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</si>
  <si>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</si>
  <si>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</si>
  <si>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</si>
  <si>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</si>
  <si>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</si>
  <si>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</si>
  <si>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</si>
  <si>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</si>
  <si>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</si>
  <si>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</si>
  <si>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</si>
  <si>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</si>
  <si>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</si>
  <si>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</si>
  <si>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</si>
  <si>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</si>
  <si>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</si>
  <si>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</si>
  <si>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</si>
  <si>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</si>
  <si>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</si>
  <si>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</si>
  <si>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</si>
  <si>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</si>
  <si>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</si>
  <si>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</si>
  <si>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</si>
  <si>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</si>
  <si>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</si>
  <si>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</si>
  <si>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</si>
  <si>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</si>
  <si>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</si>
  <si>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</si>
  <si>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</si>
  <si>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</si>
  <si>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</si>
  <si>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</si>
  <si>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</si>
  <si>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</si>
  <si>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</si>
  <si>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</si>
  <si>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</si>
  <si>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</si>
  <si>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</si>
  <si>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</si>
  <si>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</si>
  <si>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</si>
  <si>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</si>
  <si>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</si>
  <si>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</si>
  <si>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</si>
  <si>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</si>
  <si>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</si>
  <si>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</si>
  <si>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</si>
  <si>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</si>
  <si>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</si>
  <si>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</si>
  <si>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</si>
  <si>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</si>
  <si>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</si>
  <si>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</si>
  <si>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</si>
  <si>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</si>
  <si>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</si>
  <si>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</si>
  <si>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</si>
  <si>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</si>
  <si>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</si>
  <si>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</si>
  <si>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</si>
  <si>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</si>
  <si>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</si>
  <si>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</si>
  <si>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</si>
  <si>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</si>
  <si>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</si>
  <si>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</si>
  <si>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</si>
  <si>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</si>
  <si>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</si>
  <si>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</si>
  <si>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</si>
  <si>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</si>
  <si>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</si>
  <si>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</si>
  <si>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</si>
  <si>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</si>
  <si>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</si>
  <si>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</si>
  <si>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</si>
  <si>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</si>
  <si>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</si>
  <si>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</si>
  <si>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</si>
  <si>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</si>
  <si>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</si>
  <si>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</si>
  <si>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</si>
  <si>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</si>
  <si>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</si>
  <si>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</si>
  <si>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</si>
  <si>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</si>
  <si>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</si>
  <si>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</si>
  <si>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</si>
  <si>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</si>
  <si>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</si>
  <si>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</si>
  <si>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</si>
  <si>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</si>
  <si>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</si>
  <si>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</si>
  <si>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</si>
  <si>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</si>
  <si>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</si>
  <si>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</si>
  <si>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</si>
  <si>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</si>
  <si>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</si>
  <si>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</si>
  <si>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</si>
  <si>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</si>
  <si>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</si>
  <si>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</si>
  <si>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</si>
  <si>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</si>
  <si>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</si>
  <si>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</si>
  <si>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</si>
  <si>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</si>
  <si>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</si>
  <si>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</si>
  <si>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</si>
  <si>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</si>
  <si>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</si>
  <si>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</si>
  <si>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</si>
  <si>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</si>
  <si>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</si>
  <si>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</si>
  <si>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</si>
  <si>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</si>
  <si>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</si>
  <si>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</si>
  <si>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</si>
  <si>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</si>
  <si>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</si>
  <si>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</si>
  <si>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</si>
  <si>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</si>
  <si>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</si>
  <si>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</si>
  <si>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</si>
  <si>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</si>
  <si>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</si>
  <si>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</si>
  <si>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</si>
  <si>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</si>
  <si>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</si>
  <si>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</si>
  <si>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</si>
  <si>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</si>
  <si>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</si>
  <si>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</si>
  <si>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</si>
  <si>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</si>
  <si>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</si>
  <si>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</si>
  <si>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</si>
  <si>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</si>
  <si>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</si>
  <si>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</si>
  <si>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</si>
  <si>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</si>
  <si>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</si>
  <si>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</si>
  <si>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</si>
  <si>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</si>
  <si>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</si>
  <si>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</si>
  <si>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</si>
  <si>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</si>
  <si>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</si>
  <si>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</si>
  <si>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</si>
  <si>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</si>
  <si>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</si>
  <si>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</si>
  <si>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</si>
  <si>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</si>
  <si>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</si>
  <si>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</si>
  <si>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</si>
  <si>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</si>
  <si>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</si>
  <si>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</si>
  <si>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</si>
  <si>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</si>
  <si>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</si>
  <si>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</si>
  <si>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</si>
  <si>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</si>
  <si>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</si>
  <si>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</si>
  <si>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</si>
  <si>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</si>
  <si>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</si>
  <si>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</si>
  <si>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</si>
  <si>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</si>
  <si>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</si>
  <si>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</si>
  <si>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</si>
  <si>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</si>
  <si>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</si>
  <si>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</si>
  <si>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</si>
  <si>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</si>
  <si>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</si>
  <si>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</si>
  <si>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</si>
  <si>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</si>
  <si>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</si>
  <si>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</si>
  <si>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</si>
  <si>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</si>
  <si>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</si>
  <si>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</si>
  <si>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</si>
  <si>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</si>
  <si>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</si>
  <si>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</si>
  <si>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</si>
  <si>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</si>
  <si>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</si>
  <si>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</si>
  <si>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</si>
  <si>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</si>
  <si>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</si>
  <si>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</si>
  <si>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</si>
  <si>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</si>
  <si>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</si>
  <si>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</si>
  <si>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</si>
  <si>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</si>
  <si>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</si>
  <si>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</si>
  <si>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</si>
  <si>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</si>
  <si>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</si>
  <si>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</si>
  <si>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</si>
  <si>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</si>
  <si>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</si>
  <si>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</si>
  <si>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</si>
  <si>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</si>
  <si>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</si>
  <si>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</si>
  <si>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</si>
  <si>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</si>
  <si>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</si>
  <si>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</si>
  <si>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</si>
  <si>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</si>
  <si>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</si>
  <si>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</si>
  <si>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</si>
  <si>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</si>
  <si>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</si>
  <si>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</si>
  <si>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</si>
  <si>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</si>
  <si>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</si>
  <si>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</si>
  <si>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</si>
  <si>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</si>
  <si>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</si>
  <si>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</si>
  <si>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</si>
  <si>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</si>
  <si>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</si>
  <si>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</si>
  <si>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</si>
  <si>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</si>
  <si>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</si>
  <si>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</si>
  <si>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</si>
  <si>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</si>
  <si>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</si>
  <si>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</si>
  <si>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</si>
  <si>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</si>
  <si>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</si>
  <si>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</si>
  <si>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</si>
  <si>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</si>
  <si>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</si>
  <si>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</si>
  <si>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</si>
  <si>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</si>
  <si>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</si>
  <si>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</si>
  <si>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</si>
  <si>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</si>
  <si>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</si>
  <si>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</si>
  <si>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</si>
  <si>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</si>
  <si>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</si>
  <si>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</si>
  <si>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</si>
  <si>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</si>
  <si>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</si>
  <si>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</si>
  <si>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</si>
  <si>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</si>
  <si>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</si>
  <si>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</si>
  <si>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</si>
  <si>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</si>
  <si>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</si>
  <si>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</si>
  <si>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</si>
  <si>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</si>
  <si>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</si>
  <si>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</si>
  <si>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</si>
  <si>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</si>
  <si>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</si>
  <si>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</si>
  <si>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</si>
  <si>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</si>
  <si>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</si>
  <si>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</si>
  <si>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</si>
  <si>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</si>
  <si>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</si>
  <si>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</si>
  <si>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</si>
  <si>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</si>
  <si>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</si>
  <si>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</si>
  <si>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</si>
  <si>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</si>
  <si>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</si>
  <si>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</si>
  <si>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</si>
  <si>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</si>
  <si>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</si>
  <si>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</si>
  <si>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</si>
  <si>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</si>
  <si>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</si>
  <si>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</si>
  <si>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</si>
  <si>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</si>
  <si>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</si>
  <si>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</si>
  <si>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</si>
  <si>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</si>
  <si>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</si>
  <si>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</si>
  <si>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</si>
  <si>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</si>
  <si>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</si>
  <si>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</si>
  <si>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</si>
  <si>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</si>
  <si>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</si>
  <si>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</si>
  <si>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</si>
  <si>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</si>
  <si>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</si>
  <si>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</si>
  <si>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</si>
  <si>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</si>
  <si>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</si>
  <si>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</si>
  <si>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</si>
  <si>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</si>
  <si>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</si>
  <si>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</si>
  <si>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</si>
  <si>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</si>
  <si>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</si>
  <si>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</si>
  <si>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</si>
  <si>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</si>
  <si>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</si>
  <si>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</si>
  <si>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</si>
  <si>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</si>
  <si>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</si>
  <si>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</si>
  <si>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</si>
  <si>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</si>
  <si>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</si>
  <si>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</si>
  <si>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</si>
  <si>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</si>
  <si>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</si>
  <si>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</si>
  <si>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</si>
  <si>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</si>
  <si>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</si>
  <si>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</si>
  <si>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</si>
  <si>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</si>
  <si>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</si>
  <si>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</si>
  <si>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</si>
  <si>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</si>
  <si>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</si>
  <si>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</si>
  <si>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</si>
  <si>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</si>
  <si>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</si>
  <si>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</si>
  <si>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</si>
  <si>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</si>
  <si>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</si>
  <si>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</si>
  <si>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</si>
  <si>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</si>
  <si>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</si>
  <si>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</si>
  <si>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</si>
  <si>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</si>
  <si>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</si>
  <si>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</si>
  <si>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</si>
  <si>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</si>
  <si>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</si>
  <si>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</si>
  <si>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</si>
  <si>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</si>
  <si>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</si>
  <si>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</si>
  <si>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</si>
  <si>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</si>
  <si>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</si>
  <si>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</si>
  <si>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</si>
  <si>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</si>
  <si>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</si>
  <si>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</si>
  <si>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</si>
  <si>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</si>
  <si>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</si>
  <si>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</si>
  <si>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</si>
  <si>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</si>
  <si>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</si>
  <si>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</si>
  <si>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</si>
  <si>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</si>
  <si>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</si>
  <si>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</si>
  <si>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</si>
  <si>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</si>
  <si>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</si>
  <si>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</si>
  <si>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</si>
  <si>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</si>
  <si>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</si>
  <si>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</si>
  <si>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</si>
  <si>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</si>
  <si>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</si>
  <si>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</si>
  <si>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</si>
  <si>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</si>
  <si>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</si>
  <si>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</si>
  <si>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</si>
  <si>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</si>
  <si>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</si>
  <si>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</si>
  <si>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</si>
  <si>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</si>
  <si>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</si>
  <si>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</si>
  <si>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</si>
  <si>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</si>
  <si>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</si>
  <si>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</si>
  <si>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</si>
  <si>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</si>
  <si>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</si>
  <si>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</si>
  <si>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</si>
  <si>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</si>
  <si>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</si>
  <si>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</si>
  <si>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</si>
  <si>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</si>
  <si>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</si>
  <si>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</si>
  <si>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</si>
  <si>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</si>
  <si>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</si>
  <si>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</si>
  <si>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</si>
  <si>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</si>
  <si>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</si>
  <si>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</si>
  <si>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</si>
  <si>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</si>
  <si>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</si>
  <si>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</si>
  <si>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</si>
  <si>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</si>
  <si>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</si>
  <si>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</si>
  <si>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</si>
  <si>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</si>
  <si>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</si>
  <si>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</si>
  <si>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</si>
  <si>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</si>
  <si>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</si>
  <si>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</si>
  <si>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</si>
  <si>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</si>
  <si>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</si>
  <si>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</si>
  <si>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</si>
  <si>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</si>
  <si>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</si>
  <si>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</si>
  <si>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</si>
  <si>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</si>
  <si>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</si>
  <si>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</si>
  <si>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</si>
  <si>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</si>
  <si>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</si>
  <si>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</si>
  <si>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</si>
  <si>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</si>
  <si>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</si>
  <si>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</si>
  <si>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</si>
  <si>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</si>
  <si>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</si>
  <si>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</si>
  <si>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</si>
  <si>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</si>
  <si>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</si>
  <si>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</si>
  <si>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</si>
  <si>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</si>
  <si>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</si>
  <si>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</si>
  <si>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</si>
  <si>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</si>
  <si>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</si>
  <si>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</si>
  <si>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</si>
  <si>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</si>
  <si>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</si>
  <si>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</si>
  <si>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</si>
  <si>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</si>
  <si>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</si>
  <si>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</si>
  <si>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</si>
  <si>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</si>
  <si>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</si>
  <si>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</si>
  <si>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</si>
  <si>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</si>
  <si>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</si>
  <si>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</si>
  <si>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</si>
  <si>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</si>
  <si>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</si>
  <si>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</si>
  <si>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</si>
  <si>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</si>
  <si>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</si>
  <si>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</si>
  <si>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</si>
  <si>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</si>
  <si>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</si>
  <si>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</si>
  <si>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</si>
  <si>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</si>
  <si>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</si>
  <si>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</si>
  <si>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</si>
  <si>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</si>
  <si>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</si>
  <si>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</si>
  <si>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</si>
  <si>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</si>
  <si>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</si>
  <si>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</si>
  <si>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</si>
  <si>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</si>
  <si>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</si>
  <si>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</si>
  <si>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</si>
  <si>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</si>
  <si>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</si>
  <si>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</si>
  <si>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</si>
  <si>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</si>
  <si>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</si>
  <si>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</si>
  <si>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</si>
  <si>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</si>
  <si>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</si>
  <si>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</si>
  <si>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</si>
  <si>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</si>
  <si>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</si>
  <si>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</si>
  <si>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</si>
  <si>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</si>
  <si>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</si>
  <si>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</si>
  <si>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</si>
  <si>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</si>
  <si>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</si>
  <si>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</si>
  <si>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</si>
  <si>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</si>
  <si>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</si>
  <si>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</si>
  <si>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</si>
  <si>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</si>
  <si>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</si>
  <si>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</si>
  <si>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</si>
  <si>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</si>
  <si>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</si>
  <si>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</si>
  <si>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</si>
  <si>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</si>
  <si>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</si>
  <si>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</si>
  <si>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</si>
  <si>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</si>
  <si>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</si>
  <si>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</si>
  <si>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</si>
  <si>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</si>
  <si>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</si>
  <si>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</si>
  <si>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</si>
  <si>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</si>
  <si>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</si>
  <si>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</si>
  <si>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</si>
  <si>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</si>
  <si>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</si>
  <si>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</si>
  <si>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</si>
  <si>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</si>
  <si>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</si>
  <si>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</si>
  <si>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</si>
  <si>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</si>
  <si>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</si>
  <si>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</si>
  <si>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</si>
  <si>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</si>
  <si>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</si>
  <si>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</si>
  <si>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</si>
  <si>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</si>
  <si>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</si>
  <si>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</si>
  <si>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</si>
  <si>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</si>
  <si>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</si>
  <si>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</si>
  <si>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</si>
  <si>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</si>
  <si>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</si>
  <si>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</si>
  <si>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</si>
  <si>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</si>
  <si>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</si>
  <si>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</si>
  <si>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</si>
  <si>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</si>
  <si>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</si>
  <si>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</si>
  <si>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</si>
  <si>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</si>
  <si>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</si>
  <si>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</si>
  <si>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</si>
  <si>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</si>
  <si>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</si>
  <si>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</si>
  <si>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</si>
  <si>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</si>
  <si>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</si>
  <si>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</si>
  <si>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</si>
  <si>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</si>
  <si>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</si>
  <si>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</si>
  <si>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</si>
  <si>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</si>
  <si>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</si>
  <si>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</si>
  <si>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</si>
  <si>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</si>
  <si>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</si>
  <si>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</si>
  <si>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</si>
  <si>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</si>
  <si>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</si>
  <si>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</si>
  <si>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</si>
  <si>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</si>
  <si>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</si>
  <si>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</si>
  <si>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</si>
  <si>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</si>
  <si>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</si>
  <si>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</si>
  <si>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</si>
  <si>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</si>
  <si>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</si>
  <si>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</si>
  <si>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</si>
  <si>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</si>
  <si>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</si>
  <si>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</si>
  <si>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</si>
  <si>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</si>
  <si>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</si>
  <si>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</si>
  <si>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</si>
  <si>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</si>
  <si>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</si>
  <si>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</si>
  <si>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</si>
  <si>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</si>
  <si>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</si>
  <si>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</si>
  <si>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</si>
  <si>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</si>
  <si>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</si>
  <si>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</si>
  <si>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</si>
  <si>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</si>
  <si>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</si>
  <si>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</si>
  <si>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</si>
  <si>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</si>
  <si>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</si>
  <si>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</si>
  <si>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</si>
  <si>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</si>
  <si>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</si>
  <si>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</si>
  <si>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</si>
  <si>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</si>
  <si>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</si>
  <si>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</si>
  <si>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</si>
  <si>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</si>
  <si>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</si>
  <si>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</si>
  <si>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</si>
  <si>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</si>
  <si>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</si>
  <si>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</si>
  <si>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</si>
  <si>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</si>
  <si>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</si>
  <si>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</si>
  <si>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</si>
  <si>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</si>
  <si>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</si>
  <si>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</si>
  <si>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</si>
  <si>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</si>
  <si>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</si>
  <si>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</si>
  <si>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</si>
  <si>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</si>
  <si>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</si>
  <si>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</si>
  <si>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</si>
  <si>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</si>
  <si>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</si>
  <si>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</si>
  <si>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</si>
  <si>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</si>
  <si>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</si>
  <si>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</si>
  <si>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</si>
  <si>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</si>
  <si>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</si>
  <si>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</si>
  <si>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</si>
  <si>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</si>
  <si>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</si>
  <si>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</si>
  <si>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</si>
  <si>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</si>
  <si>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</si>
  <si>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</si>
  <si>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</si>
  <si>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</si>
  <si>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</si>
  <si>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</si>
  <si>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</si>
  <si>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</si>
  <si>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</si>
  <si>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</si>
  <si>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</si>
  <si>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</si>
  <si>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</si>
  <si>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</si>
  <si>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</si>
  <si>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</si>
  <si>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</si>
  <si>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</si>
  <si>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</si>
  <si>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</si>
  <si>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</si>
  <si>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</si>
  <si>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</si>
  <si>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</si>
  <si>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</si>
  <si>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</si>
  <si>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</si>
  <si>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</si>
  <si>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</si>
  <si>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</si>
  <si>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</si>
  <si>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</si>
  <si>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</si>
  <si>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</si>
  <si>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</si>
  <si>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</si>
  <si>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</si>
  <si>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</si>
  <si>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</si>
  <si>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</si>
  <si>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</si>
  <si>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</si>
  <si>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</si>
  <si>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</si>
  <si>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</si>
  <si>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</si>
  <si>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</si>
  <si>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</si>
  <si>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</si>
  <si>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</si>
  <si>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</si>
  <si>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</si>
  <si>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</si>
  <si>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</si>
  <si>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</si>
  <si>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</si>
  <si>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</si>
  <si>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</si>
  <si>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</si>
  <si>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</si>
  <si>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</si>
  <si>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</si>
  <si>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</si>
  <si>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</si>
  <si>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</si>
  <si>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</si>
  <si>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</si>
  <si>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</si>
  <si>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</si>
  <si>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</si>
  <si>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</si>
  <si>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</si>
  <si>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</si>
  <si>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</si>
  <si>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</si>
  <si>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</si>
  <si>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</si>
  <si>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</si>
  <si>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</si>
  <si>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</si>
  <si>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</si>
  <si>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</si>
  <si>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</si>
  <si>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</si>
  <si>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</si>
  <si>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</si>
  <si>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</si>
  <si>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</si>
  <si>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</si>
  <si>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</si>
  <si>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</si>
  <si>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</si>
  <si>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</si>
  <si>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</si>
  <si>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</si>
  <si>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</si>
  <si>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</si>
  <si>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</si>
  <si>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</si>
  <si>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</si>
  <si>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</si>
  <si>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</si>
  <si>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</si>
  <si>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</si>
  <si>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</si>
  <si>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</si>
  <si>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</si>
  <si>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</si>
  <si>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</si>
  <si>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</si>
  <si>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</si>
  <si>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</si>
  <si>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</si>
  <si>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</si>
  <si>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</si>
  <si>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</si>
  <si>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</si>
  <si>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</si>
  <si>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</si>
  <si>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</si>
  <si>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</si>
  <si>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</si>
  <si>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</si>
  <si>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</si>
  <si>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</si>
  <si>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</si>
  <si>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</si>
  <si>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</si>
  <si>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</si>
  <si>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</si>
  <si>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</si>
  <si>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</si>
  <si>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</si>
  <si>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</si>
  <si>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</si>
  <si>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</si>
  <si>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</si>
  <si>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</si>
  <si>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</si>
  <si>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</si>
  <si>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</si>
  <si>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</si>
  <si>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</si>
  <si>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</si>
  <si>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</si>
  <si>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</si>
  <si>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</si>
  <si>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</si>
  <si>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</si>
  <si>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</si>
  <si>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</si>
  <si>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</si>
  <si>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</si>
  <si>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</si>
  <si>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</si>
  <si>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</si>
  <si>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</si>
  <si>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</si>
  <si>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</si>
  <si>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</si>
  <si>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</si>
  <si>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</si>
  <si>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</si>
  <si>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</si>
  <si>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</si>
  <si>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</si>
  <si>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</si>
  <si>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</si>
  <si>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</si>
  <si>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</si>
  <si>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</si>
  <si>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</si>
  <si>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</si>
  <si>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</si>
  <si>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</si>
  <si>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</si>
  <si>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</si>
  <si>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</si>
  <si>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</si>
  <si>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</si>
  <si>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</si>
  <si>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</si>
  <si>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</si>
  <si>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</si>
  <si>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</si>
  <si>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</si>
  <si>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</si>
  <si>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</si>
  <si>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</si>
  <si>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</si>
  <si>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</si>
  <si>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</si>
  <si>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</si>
  <si>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</si>
  <si>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</si>
  <si>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</si>
  <si>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</si>
  <si>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</si>
  <si>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</si>
  <si>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</si>
  <si>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</si>
  <si>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</si>
  <si>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</si>
  <si>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</si>
  <si>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</si>
  <si>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</si>
  <si>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</si>
  <si>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</si>
  <si>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</si>
  <si>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</si>
  <si>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</si>
  <si>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</si>
  <si>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</si>
  <si>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</si>
  <si>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</si>
  <si>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</si>
  <si>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</si>
  <si>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</si>
  <si>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</si>
  <si>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</si>
  <si>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</si>
  <si>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</si>
  <si>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</si>
  <si>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</si>
  <si>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</si>
  <si>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</si>
  <si>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</si>
  <si>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</si>
  <si>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</si>
  <si>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</si>
  <si>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</si>
  <si>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</si>
  <si>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</si>
  <si>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</si>
  <si>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</si>
  <si>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</si>
  <si>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</si>
  <si>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</si>
  <si>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</si>
  <si>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</si>
  <si>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</si>
  <si>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</si>
  <si>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</si>
  <si>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</si>
  <si>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</si>
  <si>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</si>
  <si>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</si>
  <si>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</si>
  <si>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</si>
  <si>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</si>
  <si>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</si>
  <si>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</si>
  <si>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</si>
  <si>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</si>
  <si>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</si>
  <si>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</si>
  <si>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</si>
  <si>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</si>
  <si>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</si>
  <si>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</si>
  <si>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</si>
  <si>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</si>
  <si>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</si>
  <si>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</si>
  <si>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</si>
  <si>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</si>
  <si>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</si>
  <si>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</si>
  <si>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</si>
  <si>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</si>
  <si>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</si>
  <si>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</si>
  <si>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</si>
  <si>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</si>
  <si>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</si>
  <si>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</si>
  <si>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</si>
  <si>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</si>
  <si>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</si>
  <si>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</si>
  <si>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</si>
  <si>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</si>
  <si>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</si>
  <si>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</si>
  <si>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</si>
  <si>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</si>
  <si>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</si>
  <si>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</si>
  <si>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</si>
  <si>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</si>
  <si>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</si>
  <si>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</si>
  <si>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</si>
  <si>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</si>
  <si>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</si>
  <si>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</si>
  <si>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</si>
  <si>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</si>
  <si>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</si>
  <si>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</si>
  <si>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</si>
  <si>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</si>
  <si>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</si>
  <si>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</si>
  <si>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</si>
  <si>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</si>
  <si>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</si>
  <si>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</si>
  <si>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</si>
  <si>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</si>
  <si>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</si>
  <si>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</si>
  <si>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</si>
  <si>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</si>
  <si>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</si>
  <si>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</si>
  <si>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</si>
  <si>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</si>
  <si>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</si>
  <si>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</si>
  <si>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</si>
  <si>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</si>
  <si>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</si>
  <si>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</si>
  <si>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</si>
  <si>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</si>
  <si>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</si>
  <si>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</si>
  <si>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</si>
  <si>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</si>
  <si>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</si>
  <si>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</si>
  <si>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</si>
  <si>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</si>
  <si>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</si>
  <si>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</si>
  <si>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</si>
  <si>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</si>
  <si>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</si>
  <si>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</si>
  <si>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</si>
  <si>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</si>
  <si>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</si>
  <si>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</si>
  <si>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</si>
  <si>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</si>
  <si>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</si>
  <si>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</si>
  <si>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</si>
  <si>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</si>
  <si>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</si>
  <si>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</si>
  <si>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</si>
  <si>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</si>
  <si>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</si>
  <si>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</si>
  <si>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</si>
  <si>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</si>
  <si>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</si>
  <si>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</si>
  <si>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</si>
  <si>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</si>
  <si>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</si>
  <si>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</si>
  <si>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</si>
  <si>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</si>
  <si>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</si>
  <si>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</si>
  <si>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</si>
  <si>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</si>
  <si>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</si>
  <si>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</si>
  <si>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</si>
  <si>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</si>
  <si>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</si>
  <si>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</si>
  <si>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</si>
  <si>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</si>
  <si>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</si>
  <si>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</si>
  <si>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</si>
  <si>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</si>
  <si>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</si>
  <si>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</si>
  <si>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</si>
  <si>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</si>
  <si>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</si>
  <si>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</si>
  <si>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</si>
  <si>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</si>
  <si>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</si>
  <si>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</si>
  <si>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</si>
  <si>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</si>
  <si>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</si>
  <si>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</si>
  <si>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</si>
  <si>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</si>
  <si>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</si>
  <si>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</si>
  <si>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</si>
  <si>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</si>
  <si>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</si>
  <si>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</si>
  <si>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</si>
  <si>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</si>
  <si>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</si>
  <si>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</si>
  <si>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</si>
  <si>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</si>
  <si>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</si>
  <si>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</si>
  <si>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</si>
  <si>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</si>
  <si>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</si>
  <si>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</si>
  <si>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</si>
  <si>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</si>
  <si>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</si>
  <si>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</si>
  <si>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</si>
  <si>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</si>
  <si>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</si>
  <si>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</si>
  <si>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</si>
  <si>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</si>
  <si>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</si>
  <si>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</si>
  <si>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</si>
  <si>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</si>
  <si>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</si>
  <si>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</si>
  <si>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</si>
  <si>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</si>
  <si>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</si>
  <si>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</si>
  <si>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</si>
  <si>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</si>
  <si>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</si>
  <si>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</si>
  <si>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</si>
  <si>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</si>
  <si>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</si>
  <si>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</si>
  <si>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</si>
  <si>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</si>
  <si>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</si>
  <si>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</si>
  <si>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</si>
  <si>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</si>
  <si>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</si>
  <si>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</si>
  <si>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</si>
  <si>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</si>
  <si>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</si>
  <si>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</si>
  <si>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</si>
  <si>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</si>
  <si>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</si>
  <si>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</si>
  <si>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</si>
  <si>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</si>
  <si>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</si>
  <si>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</si>
  <si>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</si>
  <si>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</si>
  <si>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</si>
  <si>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</si>
  <si>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</si>
  <si>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</si>
  <si>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</si>
  <si>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</si>
  <si>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</si>
  <si>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</si>
  <si>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</si>
  <si>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</si>
  <si>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</si>
  <si>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</si>
  <si>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</si>
  <si>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</si>
  <si>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</si>
  <si>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</si>
  <si>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</si>
  <si>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</si>
  <si>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</si>
  <si>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</si>
  <si>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</si>
  <si>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</si>
  <si>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</si>
  <si>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</si>
  <si>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</si>
  <si>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</si>
  <si>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</si>
  <si>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</si>
  <si>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</si>
  <si>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</si>
  <si>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</si>
  <si>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</si>
  <si>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</si>
  <si>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</si>
  <si>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</si>
  <si>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</si>
  <si>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</si>
  <si>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</si>
  <si>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</si>
  <si>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</si>
  <si>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</si>
  <si>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</si>
  <si>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</si>
  <si>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</si>
  <si>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</si>
  <si>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</si>
  <si>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</si>
  <si>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</si>
  <si>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</si>
  <si>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</si>
  <si>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</si>
  <si>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</si>
  <si>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</si>
  <si>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</si>
  <si>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</si>
  <si>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</si>
  <si>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</si>
  <si>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</si>
  <si>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</si>
  <si>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</si>
  <si>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</si>
  <si>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</si>
  <si>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</si>
  <si>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</si>
  <si>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</si>
  <si>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</si>
  <si>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</si>
  <si>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</si>
  <si>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</si>
  <si>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</si>
  <si>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</si>
  <si>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</si>
  <si>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</si>
  <si>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</si>
  <si>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</si>
  <si>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</si>
  <si>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</si>
  <si>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</si>
  <si>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</si>
  <si>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</si>
  <si>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</si>
  <si>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</si>
  <si>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</si>
  <si>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</si>
  <si>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</si>
  <si>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</si>
  <si>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</si>
  <si>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</si>
  <si>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</si>
  <si>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</si>
  <si>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</si>
  <si>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</si>
  <si>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</si>
  <si>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</si>
  <si>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</si>
  <si>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</si>
  <si>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</si>
  <si>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</si>
  <si>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</si>
  <si>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</si>
  <si>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</si>
  <si>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</si>
  <si>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</si>
  <si>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</si>
  <si>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</si>
  <si>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</si>
  <si>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</si>
  <si>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</si>
  <si>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</si>
  <si>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</si>
  <si>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</si>
  <si>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</si>
  <si>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</si>
  <si>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</si>
  <si>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</si>
  <si>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</si>
  <si>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</si>
  <si>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</si>
  <si>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</si>
  <si>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</si>
  <si>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</si>
  <si>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</si>
  <si>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</si>
  <si>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</si>
  <si>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</si>
  <si>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</si>
  <si>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</si>
  <si>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</si>
  <si>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</si>
  <si>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</si>
  <si>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</si>
  <si>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</si>
  <si>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</si>
  <si>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</si>
  <si>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</si>
  <si>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</si>
  <si>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</si>
  <si>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</si>
  <si>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</si>
  <si>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</si>
  <si>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</si>
  <si>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</si>
  <si>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</si>
  <si>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</si>
  <si>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</si>
  <si>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</si>
  <si>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</si>
  <si>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</si>
  <si>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</si>
  <si>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</si>
  <si>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</si>
  <si>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</si>
  <si>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</si>
  <si>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</si>
  <si>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</si>
  <si>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</si>
  <si>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</si>
  <si>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</si>
  <si>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</si>
  <si>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</si>
  <si>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</si>
  <si>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</si>
  <si>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</si>
  <si>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</si>
  <si>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</si>
  <si>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</si>
  <si>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</si>
  <si>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</si>
  <si>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</si>
  <si>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</si>
  <si>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</si>
  <si>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</si>
  <si>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</si>
  <si>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</si>
  <si>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</si>
  <si>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</si>
  <si>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</si>
  <si>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</si>
  <si>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</si>
  <si>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</si>
  <si>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</si>
  <si>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</si>
  <si>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</si>
  <si>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</si>
  <si>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</si>
  <si>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</si>
  <si>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</si>
  <si>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</si>
  <si>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</si>
  <si>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</si>
  <si>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</si>
  <si>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</si>
  <si>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</si>
  <si>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</si>
  <si>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</si>
  <si>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</si>
  <si>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</si>
  <si>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</si>
  <si>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</si>
  <si>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</si>
  <si>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</si>
  <si>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</si>
  <si>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</si>
  <si>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</si>
  <si>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</si>
  <si>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</si>
  <si>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</si>
  <si>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</si>
  <si>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</si>
  <si>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</si>
  <si>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</si>
  <si>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</si>
  <si>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</si>
  <si>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</si>
  <si>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</si>
  <si>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</si>
  <si>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</si>
  <si>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</si>
  <si>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</si>
  <si>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</si>
  <si>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</si>
  <si>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</si>
  <si>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</si>
  <si>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</si>
  <si>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</si>
  <si>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</si>
  <si>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</si>
  <si>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</si>
  <si>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</si>
  <si>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</si>
  <si>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</si>
  <si>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</si>
  <si>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</si>
  <si>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</si>
  <si>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</si>
  <si>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</si>
  <si>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</si>
  <si>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</si>
  <si>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</si>
  <si>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</si>
  <si>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</si>
  <si>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</si>
  <si>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</si>
  <si>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</si>
  <si>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</si>
  <si>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</si>
  <si>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</si>
  <si>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</si>
  <si>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</si>
  <si>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</si>
  <si>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</si>
  <si>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</si>
  <si>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</si>
  <si>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</si>
  <si>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</si>
  <si>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</si>
  <si>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</si>
  <si>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</si>
  <si>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</si>
  <si>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</si>
  <si>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</si>
  <si>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</si>
  <si>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</si>
  <si>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</si>
  <si>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</si>
  <si>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</si>
  <si>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</si>
  <si>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</si>
  <si>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</si>
  <si>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</si>
  <si>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</si>
  <si>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</si>
  <si>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</si>
  <si>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</si>
  <si>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</si>
  <si>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</si>
  <si>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</si>
  <si>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</si>
  <si>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</si>
  <si>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</si>
  <si>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</si>
  <si>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</si>
  <si>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</si>
  <si>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</si>
  <si>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</si>
  <si>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</si>
  <si>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</si>
  <si>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</si>
  <si>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</si>
  <si>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</si>
  <si>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</si>
  <si>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</si>
  <si>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</si>
  <si>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</si>
  <si>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</si>
  <si>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</si>
  <si>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</si>
  <si>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</si>
  <si>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</si>
  <si>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</si>
  <si>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</si>
  <si>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</si>
  <si>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</si>
  <si>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</si>
  <si>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</si>
  <si>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</si>
  <si>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</si>
  <si>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</si>
  <si>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</si>
  <si>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</si>
  <si>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</si>
  <si>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</si>
  <si>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</si>
  <si>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</si>
  <si>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</si>
  <si>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</si>
  <si>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</si>
  <si>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</si>
  <si>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</si>
  <si>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</si>
  <si>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</si>
  <si>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</si>
  <si>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</si>
  <si>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</si>
  <si>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</si>
  <si>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</si>
  <si>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</si>
  <si>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</si>
  <si>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</si>
  <si>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</si>
  <si>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</si>
  <si>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</si>
  <si>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</si>
  <si>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</si>
  <si>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</si>
  <si>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</si>
  <si>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</si>
  <si>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</si>
  <si>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</si>
  <si>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</si>
  <si>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</si>
  <si>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</si>
  <si>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</si>
  <si>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</si>
  <si>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</si>
  <si>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</si>
  <si>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</si>
  <si>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</si>
  <si>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</si>
  <si>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</si>
  <si>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</si>
  <si>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</si>
  <si>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</si>
  <si>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</si>
  <si>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</si>
  <si>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</si>
  <si>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</si>
  <si>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</si>
  <si>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</si>
  <si>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</si>
  <si>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</si>
  <si>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</si>
  <si>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</si>
  <si>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</si>
  <si>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</si>
  <si>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</si>
  <si>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</si>
  <si>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</si>
  <si>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</si>
  <si>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</si>
  <si>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</si>
  <si>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</si>
  <si>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</si>
  <si>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</si>
  <si>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</si>
  <si>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</si>
  <si>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</si>
  <si>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</si>
  <si>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</si>
  <si>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</si>
  <si>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</si>
  <si>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</si>
  <si>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</si>
  <si>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</si>
  <si>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</si>
  <si>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</si>
  <si>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</si>
  <si>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</si>
  <si>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</si>
  <si>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</si>
  <si>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</si>
  <si>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</si>
  <si>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</si>
  <si>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</si>
  <si>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</si>
  <si>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</si>
  <si>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</si>
  <si>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</si>
  <si>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</si>
  <si>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</si>
  <si>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</si>
  <si>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</si>
  <si>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</si>
  <si>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</si>
  <si>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</si>
  <si>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</si>
  <si>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</si>
  <si>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</si>
  <si>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</si>
  <si>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</si>
  <si>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</si>
  <si>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</si>
  <si>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</si>
  <si>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</si>
  <si>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</si>
  <si>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</si>
  <si>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</si>
  <si>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</si>
  <si>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</si>
  <si>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</si>
  <si>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</si>
  <si>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</si>
  <si>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</si>
  <si>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</si>
  <si>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</si>
  <si>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</si>
  <si>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</si>
  <si>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</si>
  <si>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</si>
  <si>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</si>
  <si>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</si>
  <si>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</si>
  <si>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</si>
  <si>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</si>
  <si>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</si>
  <si>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</si>
  <si>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</si>
  <si>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</si>
  <si>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</si>
  <si>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</si>
  <si>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</si>
  <si>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</si>
  <si>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</si>
  <si>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</si>
  <si>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</si>
  <si>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</si>
  <si>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</si>
  <si>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</si>
  <si>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</si>
  <si>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</si>
  <si>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</si>
  <si>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</si>
  <si>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</si>
  <si>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</si>
  <si>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</si>
  <si>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</si>
  <si>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</si>
  <si>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</si>
  <si>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</si>
  <si>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</si>
  <si>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</si>
  <si>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</si>
  <si>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</si>
  <si>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</si>
  <si>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</si>
  <si>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</si>
  <si>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</si>
  <si>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</si>
  <si>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</si>
  <si>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</si>
  <si>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</si>
  <si>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</si>
  <si>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</si>
  <si>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</si>
  <si>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</si>
  <si>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</si>
  <si>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</si>
  <si>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</si>
  <si>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</si>
  <si>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</si>
  <si>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</si>
  <si>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</si>
  <si>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</si>
  <si>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</si>
  <si>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</si>
  <si>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</si>
  <si>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</si>
  <si>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</si>
  <si>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</si>
  <si>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</si>
  <si>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</si>
  <si>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</si>
  <si>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</si>
  <si>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</si>
  <si>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</si>
  <si>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</si>
  <si>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</si>
  <si>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</si>
  <si>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</si>
  <si>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</si>
  <si>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</si>
  <si>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</si>
  <si>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</si>
  <si>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</si>
  <si>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</si>
  <si>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</si>
  <si>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</si>
  <si>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</si>
  <si>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</si>
  <si>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</si>
  <si>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</si>
  <si>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</si>
  <si>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</si>
  <si>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</si>
  <si>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</si>
  <si>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</si>
  <si>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</si>
  <si>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</si>
  <si>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</si>
  <si>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</si>
  <si>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</si>
  <si>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</si>
  <si>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</si>
  <si>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</si>
  <si>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</si>
  <si>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</si>
  <si>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</si>
  <si>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</si>
  <si>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</si>
  <si>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</si>
  <si>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</si>
  <si>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</si>
  <si>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</si>
  <si>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</si>
  <si>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</si>
  <si>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</si>
  <si>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</si>
  <si>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</si>
  <si>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</si>
  <si>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</si>
  <si>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</si>
  <si>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</si>
  <si>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</si>
  <si>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</si>
  <si>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</si>
  <si>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</si>
  <si>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</si>
  <si>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</si>
  <si>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</si>
  <si>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</si>
  <si>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</si>
  <si>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</si>
  <si>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</si>
  <si>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</si>
  <si>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</si>
  <si>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</si>
  <si>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</si>
  <si>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</si>
  <si>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</si>
  <si>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</si>
  <si>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</si>
  <si>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</si>
  <si>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</si>
  <si>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</si>
  <si>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</si>
  <si>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</si>
  <si>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</si>
  <si>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</si>
  <si>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</si>
  <si>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</si>
  <si>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</si>
  <si>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</si>
  <si>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</si>
  <si>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</si>
  <si>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</si>
  <si>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</si>
  <si>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</si>
  <si>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</si>
  <si>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</si>
  <si>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</si>
  <si>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</si>
  <si>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</si>
  <si>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</si>
  <si>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</si>
  <si>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</si>
  <si>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</si>
  <si>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</si>
  <si>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</si>
  <si>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</si>
  <si>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</si>
  <si>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</si>
  <si>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</si>
  <si>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</si>
  <si>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</si>
  <si>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</si>
  <si>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</si>
  <si>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</si>
  <si>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</si>
  <si>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</si>
  <si>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</si>
  <si>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</si>
  <si>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</si>
  <si>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</si>
  <si>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</si>
  <si>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</si>
  <si>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</si>
  <si>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</si>
  <si>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</si>
  <si>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</si>
  <si>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</si>
  <si>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</si>
  <si>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</si>
  <si>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</si>
  <si>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</si>
  <si>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</si>
  <si>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</si>
  <si>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</si>
  <si>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</si>
  <si>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</si>
  <si>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</si>
  <si>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</si>
  <si>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</si>
  <si>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</si>
  <si>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</si>
  <si>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</si>
  <si>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</si>
  <si>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</si>
  <si>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</si>
  <si>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</si>
  <si>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</si>
  <si>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</si>
  <si>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</si>
  <si>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</si>
  <si>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</si>
  <si>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</si>
  <si>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</si>
  <si>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</si>
  <si>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</si>
  <si>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</si>
  <si>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</si>
  <si>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</si>
  <si>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</si>
  <si>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</si>
  <si>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</si>
  <si>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</si>
  <si>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</si>
  <si>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</si>
  <si>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</si>
  <si>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</si>
  <si>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</si>
  <si>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</si>
  <si>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</si>
  <si>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</si>
  <si>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</si>
  <si>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</si>
  <si>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</si>
  <si>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</si>
  <si>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</si>
  <si>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</si>
  <si>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</si>
  <si>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</si>
  <si>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</si>
  <si>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</si>
  <si>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</si>
  <si>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</si>
  <si>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</si>
  <si>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</si>
  <si>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</si>
  <si>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</si>
  <si>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</si>
  <si>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</si>
  <si>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</si>
  <si>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</si>
  <si>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</si>
  <si>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</si>
  <si>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</si>
  <si>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</si>
  <si>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</si>
  <si>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</si>
  <si>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</si>
  <si>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</si>
  <si>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</si>
  <si>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</si>
  <si>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</si>
  <si>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</si>
  <si>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</si>
  <si>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</si>
  <si>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</si>
  <si>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</si>
  <si>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</si>
  <si>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</si>
  <si>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</si>
  <si>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</si>
  <si>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</si>
  <si>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</si>
  <si>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</si>
  <si>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</si>
  <si>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</si>
  <si>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</si>
  <si>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</si>
  <si>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</si>
  <si>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</si>
  <si>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</si>
  <si>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</si>
  <si>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</si>
  <si>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</si>
  <si>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</si>
  <si>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</si>
  <si>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</si>
  <si>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</si>
  <si>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</si>
  <si>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</si>
  <si>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</si>
  <si>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</si>
  <si>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</si>
  <si>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</si>
  <si>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</si>
  <si>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</si>
  <si>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</si>
  <si>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</si>
  <si>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</si>
  <si>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</si>
  <si>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</si>
  <si>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</si>
  <si>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</si>
  <si>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</si>
  <si>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</si>
  <si>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</si>
  <si>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</si>
  <si>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</si>
  <si>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</si>
  <si>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</si>
  <si>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</si>
  <si>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</si>
  <si>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</si>
  <si>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</si>
  <si>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</si>
  <si>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</si>
  <si>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</si>
  <si>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</si>
  <si>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</si>
  <si>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</si>
  <si>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</si>
  <si>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</si>
  <si>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</si>
  <si>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</si>
  <si>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</si>
  <si>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</si>
  <si>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</si>
  <si>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</si>
  <si>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</si>
  <si>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</si>
  <si>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</si>
  <si>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</si>
  <si>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</si>
  <si>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</si>
  <si>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</si>
  <si>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</si>
  <si>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</si>
  <si>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</si>
  <si>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</si>
  <si>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</si>
  <si>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</si>
  <si>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</si>
  <si>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</si>
  <si>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</si>
  <si>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</si>
  <si>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</si>
  <si>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</si>
  <si>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</si>
  <si>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</si>
  <si>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</si>
  <si>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</si>
  <si>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</si>
  <si>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</si>
  <si>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</si>
  <si>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</si>
  <si>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</si>
  <si>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</si>
  <si>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</si>
  <si>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</si>
  <si>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</si>
  <si>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</si>
  <si>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</si>
  <si>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</si>
  <si>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</si>
  <si>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</si>
  <si>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</si>
  <si>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</si>
  <si>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</si>
  <si>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</si>
  <si>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</si>
  <si>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</si>
  <si>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</si>
  <si>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</si>
  <si>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</si>
  <si>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</si>
  <si>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</si>
  <si>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</si>
  <si>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</si>
  <si>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</si>
  <si>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</si>
  <si>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</si>
  <si>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</si>
  <si>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</si>
  <si>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</si>
  <si>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</si>
  <si>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</si>
  <si>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</si>
  <si>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</si>
  <si>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</si>
  <si>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</si>
  <si>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</si>
  <si>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</si>
  <si>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</si>
  <si>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</si>
  <si>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</si>
  <si>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</si>
  <si>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</si>
  <si>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</si>
  <si>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</si>
  <si>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</si>
  <si>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</si>
  <si>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</si>
  <si>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</si>
  <si>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</si>
  <si>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</si>
  <si>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</si>
  <si>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</si>
  <si>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</si>
  <si>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</si>
  <si>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</si>
  <si>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</si>
  <si>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</si>
  <si>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</si>
  <si>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</si>
  <si>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</si>
  <si>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</si>
  <si>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</si>
  <si>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</si>
  <si>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</si>
  <si>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</si>
  <si>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</si>
  <si>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</si>
  <si>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</si>
  <si>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</si>
  <si>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</si>
  <si>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</si>
  <si>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</si>
  <si>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</si>
  <si>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</si>
  <si>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</si>
  <si>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</si>
  <si>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</si>
  <si>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</si>
  <si>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</si>
  <si>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</si>
  <si>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</si>
  <si>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</si>
  <si>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</si>
  <si>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</si>
  <si>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</si>
  <si>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</si>
  <si>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</si>
  <si>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</si>
  <si>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</si>
  <si>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</si>
  <si>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</si>
  <si>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</si>
  <si>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</si>
  <si>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</si>
  <si>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</si>
  <si>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</si>
  <si>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</si>
  <si>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</si>
  <si>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</si>
  <si>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</si>
  <si>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</si>
  <si>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</si>
  <si>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</si>
  <si>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</si>
  <si>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</si>
  <si>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</si>
  <si>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</si>
  <si>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</si>
  <si>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</si>
  <si>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</si>
  <si>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</si>
  <si>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</si>
  <si>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</si>
  <si>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</si>
  <si>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</si>
  <si>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</si>
  <si>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</si>
  <si>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</si>
  <si>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</si>
  <si>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</si>
  <si>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</si>
  <si>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</si>
  <si>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</si>
  <si>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</si>
  <si>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</si>
  <si>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</si>
  <si>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</si>
  <si>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</si>
  <si>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</si>
  <si>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</si>
  <si>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</si>
  <si>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</si>
  <si>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</si>
  <si>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</si>
  <si>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</si>
  <si>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</si>
  <si>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</si>
  <si>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</si>
  <si>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</si>
  <si>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</si>
  <si>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</si>
  <si>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</si>
  <si>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</si>
  <si>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</si>
  <si>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</si>
  <si>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</si>
  <si>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</si>
  <si>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</si>
  <si>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</si>
  <si>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</si>
  <si>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</si>
  <si>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</si>
  <si>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</si>
  <si>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</si>
  <si>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</si>
  <si>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</si>
  <si>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</si>
  <si>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</si>
  <si>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</si>
  <si>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</si>
  <si>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</si>
  <si>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</si>
  <si>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</si>
  <si>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</si>
  <si>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</si>
  <si>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</si>
  <si>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</si>
  <si>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</si>
  <si>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</si>
  <si>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</si>
  <si>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</si>
  <si>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</si>
  <si>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</si>
  <si>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</si>
  <si>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</si>
  <si>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</si>
  <si>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</si>
  <si>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</si>
  <si>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</si>
  <si>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</si>
  <si>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</si>
  <si>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</si>
  <si>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</si>
  <si>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</si>
  <si>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</si>
  <si>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</si>
  <si>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</si>
  <si>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</si>
  <si>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</si>
  <si>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</si>
  <si>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</si>
  <si>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</si>
  <si>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</si>
  <si>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</si>
  <si>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</si>
  <si>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</si>
  <si>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</si>
  <si>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</si>
  <si>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</si>
  <si>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</si>
  <si>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</si>
  <si>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</si>
  <si>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</si>
  <si>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</si>
  <si>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</si>
  <si>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</si>
  <si>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</si>
  <si>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</si>
  <si>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</si>
  <si>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</si>
  <si>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</si>
  <si>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</si>
  <si>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</si>
  <si>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</si>
  <si>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</si>
  <si>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</si>
  <si>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</si>
  <si>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</si>
  <si>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</si>
  <si>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</si>
  <si>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</si>
  <si>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</si>
  <si>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</si>
  <si>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</si>
  <si>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</si>
  <si>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</si>
  <si>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</si>
  <si>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</si>
  <si>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</si>
  <si>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</si>
  <si>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</si>
  <si>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</si>
  <si>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</si>
  <si>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</si>
  <si>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</si>
  <si>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</si>
  <si>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</si>
  <si>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</si>
  <si>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</si>
  <si>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</si>
  <si>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</si>
  <si>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</si>
  <si>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</si>
  <si>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</si>
  <si>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</si>
  <si>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</si>
  <si>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</si>
  <si>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</si>
  <si>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</si>
  <si>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</si>
  <si>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</si>
  <si>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</si>
  <si>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</si>
  <si>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</si>
  <si>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</si>
  <si>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</si>
  <si>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</si>
  <si>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</si>
  <si>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</si>
  <si>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</si>
  <si>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</si>
  <si>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</si>
  <si>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</si>
  <si>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</si>
  <si>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</si>
  <si>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</si>
  <si>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</si>
  <si>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</si>
  <si>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</si>
  <si>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</si>
  <si>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</si>
  <si>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</si>
  <si>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</si>
  <si>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</si>
  <si>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</si>
  <si>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</si>
  <si>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</si>
  <si>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</si>
  <si>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</si>
  <si>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</si>
  <si>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</si>
  <si>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</si>
  <si>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</si>
  <si>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</si>
  <si>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</si>
  <si>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</si>
  <si>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</si>
  <si>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</si>
  <si>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</si>
  <si>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</si>
  <si>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</si>
  <si>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</si>
  <si>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</si>
  <si>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</si>
  <si>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</si>
  <si>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</si>
  <si>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</si>
  <si>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</si>
  <si>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</si>
  <si>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</si>
  <si>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</si>
  <si>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</si>
  <si>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</si>
  <si>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</si>
  <si>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</si>
  <si>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</si>
  <si>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</si>
  <si>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</si>
  <si>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</si>
  <si>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</si>
  <si>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</si>
  <si>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</si>
  <si>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</si>
  <si>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</si>
  <si>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</si>
  <si>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</si>
  <si>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</si>
  <si>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</si>
  <si>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</si>
  <si>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</si>
  <si>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</si>
  <si>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</si>
  <si>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</si>
  <si>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</si>
  <si>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</si>
  <si>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</si>
  <si>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</si>
  <si>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</si>
  <si>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</si>
  <si>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</si>
  <si>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</si>
  <si>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</si>
  <si>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</si>
  <si>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</si>
  <si>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</si>
  <si>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</si>
  <si>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</si>
  <si>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</si>
  <si>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</si>
  <si>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</si>
  <si>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</si>
  <si>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</si>
  <si>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</si>
  <si>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</si>
  <si>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</si>
  <si>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</si>
  <si>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</si>
  <si>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</si>
  <si>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</si>
  <si>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</si>
  <si>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</si>
  <si>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</si>
  <si>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</si>
  <si>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</si>
  <si>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</si>
  <si>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</si>
  <si>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</si>
  <si>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</si>
  <si>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</si>
  <si>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</si>
  <si>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</si>
  <si>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</si>
  <si>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</si>
  <si>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</si>
  <si>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</si>
  <si>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</si>
  <si>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</si>
  <si>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</si>
  <si>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</si>
  <si>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</si>
  <si>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</si>
  <si>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</si>
  <si>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</si>
  <si>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</si>
  <si>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</si>
  <si>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</si>
  <si>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</si>
  <si>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</si>
  <si>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</si>
  <si>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</si>
  <si>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</si>
  <si>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</si>
  <si>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</si>
  <si>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</si>
  <si>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</si>
  <si>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</si>
  <si>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</si>
  <si>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</si>
  <si>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</si>
  <si>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</si>
  <si>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</si>
  <si>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</si>
  <si>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</si>
  <si>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</si>
  <si>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</si>
  <si>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</si>
  <si>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</si>
  <si>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</si>
  <si>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</si>
  <si>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</si>
  <si>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</si>
  <si>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</si>
  <si>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</si>
  <si>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</si>
  <si>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</si>
  <si>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</si>
  <si>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</si>
  <si>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</si>
  <si>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</si>
  <si>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</si>
  <si>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</si>
  <si>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</si>
  <si>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</si>
  <si>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</si>
  <si>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</si>
  <si>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</si>
  <si>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</si>
  <si>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</si>
  <si>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</si>
  <si>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</si>
  <si>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</si>
  <si>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</si>
  <si>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</si>
  <si>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</si>
  <si>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</si>
  <si>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</si>
  <si>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</si>
  <si>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</si>
  <si>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</si>
  <si>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</si>
  <si>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</si>
  <si>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</si>
  <si>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</si>
  <si>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</si>
  <si>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</si>
  <si>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</si>
  <si>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</si>
  <si>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</si>
  <si>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</si>
  <si>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</si>
  <si>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</si>
  <si>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</si>
  <si>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</si>
  <si>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</si>
  <si>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</si>
  <si>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</si>
  <si>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</si>
  <si>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</si>
  <si>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</si>
  <si>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</si>
  <si>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</si>
  <si>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</si>
  <si>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</si>
  <si>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</si>
  <si>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</si>
  <si>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</si>
  <si>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</si>
  <si>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</si>
  <si>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</si>
  <si>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</si>
  <si>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</si>
  <si>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</si>
  <si>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</si>
  <si>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</si>
  <si>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</si>
  <si>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</si>
  <si>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</si>
  <si>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</si>
  <si>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</si>
  <si>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</si>
  <si>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</si>
  <si>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</si>
  <si>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</si>
  <si>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</si>
  <si>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</si>
  <si>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</si>
  <si>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</si>
  <si>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</si>
  <si>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</si>
  <si>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</si>
  <si>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</si>
  <si>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</si>
  <si>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</si>
  <si>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</si>
  <si>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</si>
  <si>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</si>
  <si>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</si>
  <si>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</si>
  <si>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</si>
  <si>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</si>
  <si>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</si>
  <si>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</si>
  <si>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</si>
  <si>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</si>
  <si>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</si>
  <si>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</si>
  <si>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</si>
  <si>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</si>
  <si>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</si>
  <si>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</si>
  <si>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</si>
  <si>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</si>
  <si>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</si>
  <si>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</si>
  <si>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</si>
  <si>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</si>
  <si>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</si>
  <si>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</si>
  <si>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</si>
  <si>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</si>
  <si>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</si>
  <si>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</si>
  <si>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</si>
  <si>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</si>
  <si>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</si>
  <si>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</si>
  <si>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</si>
  <si>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</si>
  <si>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</si>
  <si>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</si>
  <si>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</si>
  <si>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</si>
  <si>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</si>
  <si>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</si>
  <si>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</si>
  <si>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</si>
  <si>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</si>
  <si>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</si>
  <si>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</si>
  <si>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</si>
  <si>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</si>
  <si>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</si>
  <si>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</si>
  <si>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</si>
  <si>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</si>
  <si>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</si>
  <si>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</si>
  <si>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</si>
  <si>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</si>
  <si>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</si>
  <si>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</si>
  <si>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</si>
  <si>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</si>
  <si>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</si>
  <si>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</si>
  <si>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</si>
  <si>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</si>
  <si>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</si>
  <si>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</si>
  <si>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</si>
  <si>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</si>
  <si>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</si>
  <si>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</si>
  <si>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</si>
  <si>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</si>
  <si>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</si>
  <si>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</si>
  <si>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</si>
  <si>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</si>
  <si>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</si>
  <si>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</si>
  <si>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</si>
  <si>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</si>
  <si>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</si>
  <si>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</si>
  <si>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</si>
  <si>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</si>
  <si>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</si>
  <si>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</si>
  <si>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</si>
  <si>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</si>
  <si>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</si>
  <si>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</si>
  <si>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</si>
  <si>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</si>
  <si>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</si>
  <si>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</si>
  <si>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</si>
  <si>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</si>
  <si>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</si>
  <si>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</si>
  <si>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</si>
  <si>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</si>
  <si>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</si>
  <si>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</si>
  <si>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</si>
  <si>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</si>
  <si>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</si>
  <si>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</si>
  <si>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</si>
  <si>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</si>
  <si>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</si>
  <si>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</si>
  <si>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</si>
  <si>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</si>
  <si>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</si>
  <si>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</si>
  <si>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</si>
  <si>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</si>
  <si>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</si>
  <si>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</si>
  <si>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</si>
  <si>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</si>
  <si>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</si>
  <si>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</si>
  <si>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</si>
  <si>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</si>
  <si>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</si>
  <si>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</si>
  <si>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</si>
  <si>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</si>
  <si>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</si>
  <si>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</si>
  <si>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</si>
  <si>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</si>
  <si>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</si>
  <si>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</si>
  <si>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</si>
  <si>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</si>
  <si>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</si>
  <si>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</si>
  <si>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</si>
  <si>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</si>
  <si>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</si>
  <si>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</si>
  <si>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</si>
  <si>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</si>
  <si>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</si>
  <si>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</si>
  <si>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</si>
  <si>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</si>
  <si>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</si>
  <si>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</si>
  <si>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</si>
  <si>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</si>
  <si>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</si>
  <si>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</si>
  <si>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</si>
  <si>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</si>
  <si>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</si>
  <si>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</si>
  <si>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</si>
  <si>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</si>
  <si>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</si>
  <si>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</si>
  <si>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</si>
  <si>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</si>
  <si>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</si>
  <si>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</si>
  <si>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</si>
  <si>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</si>
  <si>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</si>
  <si>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</si>
  <si>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</si>
  <si>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</si>
  <si>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</si>
  <si>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</si>
  <si>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</si>
  <si>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</si>
  <si>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</si>
  <si>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</si>
  <si>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</si>
  <si>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</si>
  <si>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</si>
  <si>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</si>
  <si>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</si>
  <si>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</si>
  <si>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</si>
  <si>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</si>
  <si>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</si>
  <si>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</si>
  <si>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</si>
  <si>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</si>
  <si>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</si>
  <si>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</si>
  <si>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</si>
  <si>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</si>
  <si>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</si>
  <si>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</si>
  <si>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</si>
  <si>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</si>
  <si>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</si>
  <si>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</si>
  <si>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</si>
  <si>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</si>
  <si>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</si>
  <si>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</si>
  <si>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</si>
  <si>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</si>
  <si>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</si>
  <si>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</si>
  <si>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</si>
  <si>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</si>
  <si>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</si>
  <si>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</si>
  <si>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</si>
  <si>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</si>
  <si>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</si>
  <si>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</si>
  <si>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</si>
  <si>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</si>
  <si>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</si>
  <si>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</si>
  <si>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</si>
  <si>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</si>
  <si>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</si>
  <si>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</si>
  <si>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</si>
  <si>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</si>
  <si>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</si>
  <si>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</si>
  <si>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</si>
  <si>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</si>
  <si>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</si>
  <si>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</si>
  <si>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</si>
  <si>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</si>
  <si>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</si>
  <si>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</si>
  <si>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</si>
  <si>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</si>
  <si>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</si>
  <si>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</si>
  <si>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</si>
  <si>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</si>
  <si>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</si>
  <si>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</si>
  <si>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</si>
  <si>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</si>
  <si>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</si>
  <si>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</si>
  <si>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</si>
  <si>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</si>
  <si>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</si>
  <si>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</si>
  <si>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</si>
  <si>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</si>
  <si>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</si>
  <si>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</si>
  <si>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</si>
  <si>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</si>
  <si>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</si>
  <si>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</si>
  <si>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</si>
  <si>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</si>
  <si>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</si>
  <si>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</si>
  <si>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</si>
  <si>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</si>
  <si>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</si>
  <si>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</si>
  <si>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</si>
  <si>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</si>
  <si>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</si>
  <si>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</si>
  <si>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</si>
  <si>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</si>
  <si>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</si>
  <si>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</si>
  <si>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</si>
  <si>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</si>
  <si>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</si>
  <si>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</si>
  <si>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</si>
  <si>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</si>
  <si>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</si>
  <si>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</si>
  <si>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</si>
  <si>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</si>
  <si>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</si>
  <si>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</si>
  <si>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</si>
  <si>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</si>
  <si>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</si>
  <si>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</si>
  <si>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</si>
  <si>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</si>
  <si>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</si>
  <si>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</si>
  <si>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</si>
  <si>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</si>
  <si>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</si>
  <si>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</si>
  <si>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</si>
  <si>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</si>
  <si>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</si>
  <si>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</si>
  <si>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</si>
  <si>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</si>
  <si>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</si>
  <si>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</si>
  <si>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</si>
  <si>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</si>
  <si>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</si>
  <si>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</si>
  <si>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</si>
  <si>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</si>
  <si>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</si>
  <si>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</si>
  <si>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</si>
  <si>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</si>
  <si>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</si>
  <si>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</si>
  <si>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</si>
  <si>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</si>
  <si>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</si>
  <si>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</si>
  <si>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</si>
  <si>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</si>
  <si>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</si>
  <si>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</si>
  <si>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</si>
  <si>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</si>
  <si>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</si>
  <si>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</si>
  <si>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</si>
  <si>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</si>
  <si>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</si>
  <si>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</si>
  <si>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</si>
  <si>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</si>
  <si>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</si>
  <si>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</si>
  <si>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</si>
  <si>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</si>
  <si>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</si>
  <si>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</si>
  <si>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</si>
  <si>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</si>
  <si>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</si>
  <si>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</si>
  <si>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</si>
  <si>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</si>
  <si>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</si>
  <si>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</si>
  <si>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</si>
  <si>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</si>
  <si>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</si>
  <si>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</si>
  <si>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</si>
  <si>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</si>
  <si>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</si>
  <si>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</si>
  <si>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</si>
  <si>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</si>
  <si>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</si>
  <si>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</si>
  <si>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</si>
  <si>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</si>
  <si>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</si>
  <si>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</si>
  <si>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</si>
  <si>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</si>
  <si>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</si>
  <si>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</si>
  <si>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</si>
  <si>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</si>
  <si>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</si>
  <si>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</si>
  <si>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</si>
  <si>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</si>
  <si>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</si>
  <si>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</si>
  <si>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</si>
  <si>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</si>
  <si>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</si>
  <si>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</si>
  <si>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</si>
  <si>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</si>
  <si>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</si>
  <si>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</si>
  <si>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</si>
  <si>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</si>
  <si>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</si>
  <si>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</si>
  <si>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</si>
  <si>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</si>
  <si>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</si>
  <si>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</si>
  <si>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</si>
  <si>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</si>
  <si>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</si>
  <si>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</si>
  <si>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</si>
  <si>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</si>
  <si>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</si>
  <si>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</si>
  <si>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</si>
  <si>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</si>
  <si>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</si>
  <si>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</si>
  <si>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</si>
  <si>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</si>
  <si>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</si>
  <si>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</si>
  <si>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</si>
  <si>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</si>
  <si>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</si>
  <si>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</si>
  <si>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</si>
  <si>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</si>
  <si>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</si>
  <si>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</si>
  <si>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</si>
  <si>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</si>
  <si>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</si>
  <si>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</si>
  <si>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</si>
  <si>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</si>
  <si>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</si>
  <si>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</si>
  <si>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</si>
  <si>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</si>
  <si>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</si>
  <si>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</si>
  <si>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</si>
  <si>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</si>
  <si>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</si>
  <si>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</si>
  <si>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</si>
  <si>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</si>
  <si>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</si>
  <si>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</si>
  <si>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</si>
  <si>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</si>
  <si>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</si>
  <si>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</si>
  <si>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</si>
  <si>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</si>
  <si>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</si>
  <si>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</si>
  <si>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</si>
  <si>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</si>
  <si>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</si>
  <si>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</si>
  <si>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</si>
  <si>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</si>
  <si>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</si>
  <si>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</si>
  <si>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</si>
  <si>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</si>
  <si>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</si>
  <si>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</si>
  <si>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</si>
  <si>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</si>
  <si>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</si>
  <si>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</si>
  <si>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</si>
  <si>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</si>
  <si>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</si>
  <si>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</si>
  <si>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</si>
  <si>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</si>
  <si>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</si>
  <si>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</si>
  <si>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</si>
  <si>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</si>
  <si>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</si>
  <si>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</si>
  <si>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</si>
  <si>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</si>
  <si>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</si>
  <si>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</si>
  <si>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</si>
  <si>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</si>
  <si>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</si>
  <si>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</si>
  <si>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</si>
  <si>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</si>
  <si>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</si>
  <si>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</si>
  <si>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</si>
  <si>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</si>
  <si>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</si>
  <si>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</si>
  <si>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</si>
  <si>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</si>
  <si>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</si>
  <si>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</si>
  <si>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</si>
  <si>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</si>
  <si>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</si>
  <si>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</si>
  <si>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</si>
  <si>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</si>
  <si>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</si>
  <si>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</si>
  <si>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</si>
  <si>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</si>
  <si>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</si>
  <si>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</si>
  <si>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</si>
  <si>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</si>
  <si>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</si>
  <si>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</si>
  <si>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</si>
  <si>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</si>
  <si>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</si>
  <si>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</si>
  <si>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</si>
  <si>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</si>
  <si>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</si>
  <si>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</si>
  <si>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</si>
  <si>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</si>
  <si>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</si>
  <si>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</si>
  <si>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</si>
  <si>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</si>
  <si>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</si>
  <si>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</si>
  <si>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</si>
  <si>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</si>
  <si>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</si>
  <si>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</si>
  <si>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</si>
  <si>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</si>
  <si>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</si>
  <si>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</si>
  <si>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</si>
  <si>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</si>
  <si>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</si>
  <si>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</si>
  <si>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</si>
  <si>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</si>
  <si>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</si>
  <si>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</si>
  <si>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</si>
  <si>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</si>
  <si>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</si>
  <si>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</si>
  <si>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</si>
  <si>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</si>
  <si>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</si>
  <si>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</si>
  <si>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</si>
  <si>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</si>
  <si>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</si>
  <si>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</si>
  <si>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</si>
  <si>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</si>
  <si>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</si>
  <si>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</si>
  <si>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</si>
  <si>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</si>
  <si>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</si>
  <si>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</si>
  <si>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</si>
  <si>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</si>
  <si>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</si>
  <si>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</si>
  <si>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</si>
  <si>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</si>
  <si>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</si>
  <si>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</si>
  <si>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</si>
  <si>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</si>
  <si>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</si>
  <si>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</si>
  <si>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</si>
  <si>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</si>
  <si>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</si>
  <si>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</si>
  <si>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</si>
  <si>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</si>
  <si>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</si>
  <si>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</si>
  <si>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</si>
  <si>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</si>
  <si>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</si>
  <si>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</si>
  <si>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</si>
  <si>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</si>
  <si>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</si>
  <si>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</si>
  <si>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</si>
  <si>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</si>
  <si>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</si>
  <si>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</si>
  <si>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</si>
  <si>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</si>
  <si>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</si>
  <si>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</si>
  <si>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</si>
  <si>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</si>
  <si>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</si>
  <si>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</si>
  <si>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</si>
  <si>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</si>
  <si>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</si>
  <si>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</si>
  <si>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</si>
  <si>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</si>
  <si>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</si>
  <si>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</si>
  <si>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</si>
  <si>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</si>
  <si>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</si>
  <si>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</si>
  <si>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</si>
  <si>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</si>
  <si>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</si>
  <si>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</si>
  <si>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</si>
  <si>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</si>
  <si>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</si>
  <si>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</si>
  <si>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</si>
  <si>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</si>
  <si>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</si>
  <si>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</si>
  <si>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</si>
  <si>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</si>
  <si>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</si>
  <si>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</si>
  <si>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</si>
  <si>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</si>
  <si>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</si>
  <si>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</si>
  <si>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</si>
  <si>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</si>
  <si>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</si>
  <si>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</si>
  <si>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</si>
  <si>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</si>
  <si>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</si>
  <si>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</si>
  <si>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</si>
  <si>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</si>
  <si>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</si>
  <si>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</si>
  <si>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</si>
  <si>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</si>
  <si>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</si>
  <si>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</si>
  <si>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</si>
  <si>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</si>
  <si>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</si>
  <si>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</si>
  <si>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</si>
  <si>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</si>
  <si>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</si>
  <si>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</si>
  <si>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</si>
  <si>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</si>
  <si>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</si>
  <si>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</si>
  <si>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</si>
  <si>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</si>
  <si>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</si>
  <si>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</si>
  <si>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</si>
  <si>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</si>
  <si>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</si>
  <si>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</si>
  <si>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</si>
  <si>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</si>
  <si>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</si>
  <si>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</si>
  <si>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</si>
  <si>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</si>
  <si>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</si>
  <si>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</si>
  <si>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</si>
  <si>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</si>
  <si>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</si>
  <si>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</si>
  <si>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</si>
  <si>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</si>
  <si>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</si>
  <si>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</si>
  <si>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</si>
  <si>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</si>
  <si>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</si>
  <si>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</si>
  <si>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</si>
  <si>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</si>
  <si>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</si>
  <si>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</si>
  <si>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</si>
  <si>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</si>
  <si>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</si>
  <si>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</si>
  <si>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</si>
  <si>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</si>
  <si>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</si>
  <si>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</si>
  <si>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</si>
  <si>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</si>
  <si>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</si>
  <si>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</si>
  <si>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</si>
  <si>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</si>
  <si>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</si>
  <si>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</si>
  <si>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</si>
  <si>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</si>
  <si>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</si>
  <si>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</si>
  <si>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</si>
  <si>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</si>
  <si>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</si>
  <si>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</si>
  <si>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</si>
  <si>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</si>
  <si>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</si>
  <si>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</si>
  <si>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</si>
  <si>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</si>
  <si>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</si>
  <si>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</si>
  <si>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</si>
  <si>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</si>
  <si>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</si>
  <si>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</si>
  <si>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</si>
  <si>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</si>
  <si>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</si>
  <si>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</si>
  <si>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</si>
  <si>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</si>
  <si>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</si>
  <si>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</si>
  <si>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</si>
  <si>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</si>
  <si>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</si>
  <si>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</si>
  <si>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</si>
  <si>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</si>
  <si>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</si>
  <si>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</si>
  <si>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</si>
  <si>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</si>
  <si>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</si>
  <si>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</si>
  <si>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</si>
  <si>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</si>
  <si>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</si>
  <si>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</si>
  <si>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</si>
  <si>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</si>
  <si>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</si>
  <si>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</si>
  <si>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</si>
  <si>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</si>
  <si>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</si>
  <si>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</si>
  <si>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</si>
  <si>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</si>
  <si>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</si>
  <si>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</si>
  <si>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</si>
  <si>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</si>
  <si>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</si>
  <si>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</si>
  <si>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</si>
  <si>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</si>
  <si>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</si>
  <si>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</si>
  <si>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</si>
  <si>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</si>
  <si>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</si>
  <si>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</si>
  <si>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</si>
  <si>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</si>
  <si>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</si>
  <si>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</si>
  <si>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</si>
  <si>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</si>
  <si>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</si>
  <si>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</si>
  <si>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</si>
  <si>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</si>
  <si>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</si>
  <si>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</si>
  <si>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</si>
  <si>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</si>
  <si>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</si>
  <si>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</si>
  <si>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</si>
  <si>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</si>
  <si>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</si>
  <si>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</si>
  <si>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</si>
  <si>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</si>
  <si>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</si>
  <si>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</si>
  <si>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</si>
  <si>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</si>
  <si>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</si>
  <si>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</si>
  <si>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</si>
  <si>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</si>
  <si>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</si>
  <si>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</si>
  <si>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</si>
  <si>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</si>
  <si>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</si>
  <si>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</si>
  <si>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</si>
  <si>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</si>
  <si>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</si>
  <si>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</si>
  <si>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</si>
  <si>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</si>
  <si>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</si>
  <si>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</si>
  <si>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</si>
  <si>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</si>
  <si>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</si>
  <si>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</si>
  <si>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</si>
  <si>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</si>
  <si>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</si>
  <si>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</si>
  <si>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</si>
  <si>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</si>
  <si>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</si>
  <si>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</si>
  <si>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</si>
  <si>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</si>
  <si>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</si>
  <si>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</si>
  <si>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</si>
  <si>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</si>
  <si>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</si>
  <si>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</si>
  <si>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</si>
  <si>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</si>
  <si>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</si>
  <si>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</si>
  <si>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</si>
  <si>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</si>
  <si>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</si>
  <si>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</si>
  <si>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</si>
  <si>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</si>
  <si>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</si>
  <si>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</si>
  <si>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</si>
  <si>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</si>
  <si>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</si>
  <si>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</si>
  <si>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</si>
  <si>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</si>
  <si>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</si>
  <si>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</si>
  <si>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</si>
  <si>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</si>
  <si>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</si>
  <si>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</si>
  <si>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</si>
  <si>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</si>
  <si>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</si>
  <si>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</si>
  <si>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</si>
  <si>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</si>
  <si>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</si>
  <si>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</si>
  <si>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</si>
  <si>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</si>
  <si>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</si>
  <si>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</si>
  <si>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</si>
  <si>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</si>
  <si>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</si>
  <si>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</si>
  <si>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</si>
  <si>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</si>
  <si>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</si>
  <si>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</si>
  <si>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</si>
  <si>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</si>
  <si>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</si>
  <si>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</si>
  <si>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</si>
  <si>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</si>
  <si>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</si>
  <si>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</si>
  <si>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</si>
  <si>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</si>
  <si>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</si>
  <si>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</si>
  <si>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</si>
  <si>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</si>
  <si>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</si>
  <si>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</si>
  <si>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</si>
  <si>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</si>
  <si>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</si>
  <si>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</si>
  <si>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</si>
  <si>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</si>
  <si>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</si>
  <si>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</si>
  <si>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</si>
  <si>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</si>
  <si>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</si>
  <si>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</si>
  <si>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</si>
  <si>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</si>
  <si>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</si>
  <si>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</si>
  <si>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</si>
  <si>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</si>
  <si>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</si>
  <si>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</si>
  <si>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</si>
  <si>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</si>
  <si>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</si>
  <si>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</si>
  <si>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</si>
  <si>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</si>
  <si>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</si>
  <si>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</si>
  <si>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</si>
  <si>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</si>
  <si>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</si>
  <si>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</si>
  <si>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</si>
  <si>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</si>
  <si>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</si>
  <si>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</si>
  <si>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</si>
  <si>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</si>
  <si>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</si>
  <si>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</si>
  <si>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</si>
  <si>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</si>
  <si>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</si>
  <si>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</si>
  <si>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</si>
  <si>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</si>
  <si>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</si>
  <si>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</si>
  <si>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</si>
  <si>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</si>
  <si>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</si>
  <si>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</si>
  <si>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</si>
  <si>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</si>
  <si>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</si>
  <si>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</si>
  <si>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</si>
  <si>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</si>
  <si>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</si>
  <si>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</si>
  <si>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</si>
  <si>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</si>
  <si>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</si>
  <si>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</si>
  <si>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</si>
  <si>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</si>
  <si>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</si>
  <si>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</si>
  <si>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</si>
  <si>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</si>
  <si>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</si>
  <si>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</si>
  <si>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</si>
  <si>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</si>
  <si>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</si>
  <si>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</si>
  <si>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</si>
  <si>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</si>
  <si>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</si>
  <si>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</si>
  <si>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</si>
  <si>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</si>
  <si>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</si>
  <si>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</si>
  <si>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</si>
  <si>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</si>
  <si>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</si>
  <si>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</si>
  <si>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</si>
  <si>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</si>
  <si>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</si>
  <si>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</si>
  <si>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</si>
  <si>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</si>
  <si>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</si>
  <si>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</si>
  <si>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</si>
  <si>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</si>
  <si>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</si>
  <si>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</si>
  <si>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</si>
  <si>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</si>
  <si>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</si>
  <si>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</si>
  <si>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</si>
  <si>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</si>
  <si>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</si>
  <si>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</si>
  <si>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</si>
  <si>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</si>
  <si>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</si>
  <si>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</si>
  <si>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</si>
  <si>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</si>
  <si>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</si>
  <si>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</si>
  <si>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</si>
  <si>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</si>
  <si>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</si>
  <si>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</si>
  <si>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</si>
  <si>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</si>
  <si>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</si>
  <si>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</si>
  <si>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</si>
  <si>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</si>
  <si>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</si>
  <si>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</si>
  <si>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</si>
  <si>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</si>
  <si>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</si>
  <si>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</si>
  <si>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</si>
  <si>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</si>
  <si>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</si>
  <si>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</si>
  <si>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</si>
  <si>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</si>
  <si>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</si>
  <si>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</si>
  <si>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</si>
  <si>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</si>
  <si>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</si>
  <si>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</si>
  <si>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</si>
  <si>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</si>
  <si>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</si>
  <si>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</si>
  <si>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</si>
  <si>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</si>
  <si>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</si>
  <si>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</si>
  <si>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</si>
  <si>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</si>
  <si>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</si>
  <si>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</si>
  <si>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</si>
  <si>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</si>
  <si>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</si>
  <si>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</si>
  <si>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</si>
  <si>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</si>
  <si>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</si>
  <si>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</si>
  <si>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</si>
  <si>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</si>
  <si>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</si>
  <si>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</si>
  <si>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</si>
  <si>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</si>
  <si>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</si>
  <si>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</si>
  <si>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</si>
  <si>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</si>
  <si>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</si>
  <si>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</si>
  <si>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</si>
  <si>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</si>
  <si>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</si>
  <si>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</si>
  <si>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</si>
  <si>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</si>
  <si>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</si>
  <si>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</si>
  <si>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</si>
  <si>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</si>
  <si>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</si>
  <si>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</si>
  <si>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</si>
  <si>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</si>
  <si>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</si>
  <si>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</si>
  <si>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</si>
  <si>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</si>
  <si>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</si>
  <si>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</si>
  <si>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</si>
  <si>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</si>
  <si>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</si>
  <si>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</si>
  <si>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</si>
  <si>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</si>
  <si>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</si>
  <si>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</si>
  <si>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</si>
  <si>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</si>
  <si>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</si>
  <si>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</si>
  <si>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</si>
  <si>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</si>
  <si>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</si>
  <si>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</si>
  <si>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</si>
  <si>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</si>
  <si>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</si>
  <si>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</si>
  <si>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</si>
  <si>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</si>
  <si>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</si>
  <si>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</si>
  <si>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</si>
  <si>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</si>
  <si>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</si>
  <si>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</si>
  <si>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</si>
  <si>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</si>
  <si>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</si>
  <si>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</si>
  <si>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</si>
  <si>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</si>
  <si>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</si>
  <si>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</si>
  <si>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</si>
  <si>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</si>
  <si>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</si>
  <si>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</si>
  <si>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</si>
  <si>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</si>
  <si>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</si>
  <si>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</si>
  <si>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</si>
  <si>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</si>
  <si>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</si>
  <si>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</si>
  <si>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</si>
  <si>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</si>
  <si>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</si>
  <si>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</si>
  <si>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</si>
  <si>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</si>
  <si>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</si>
  <si>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</si>
  <si>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</si>
  <si>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</si>
  <si>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</si>
  <si>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</si>
  <si>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</si>
  <si>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</si>
  <si>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</si>
  <si>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</si>
  <si>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</si>
  <si>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</si>
  <si>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</si>
  <si>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</si>
  <si>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</si>
  <si>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</si>
  <si>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</si>
  <si>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</si>
  <si>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</si>
  <si>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</si>
  <si>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</si>
  <si>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</si>
  <si>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</si>
  <si>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</si>
  <si>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</si>
  <si>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</si>
  <si>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</si>
  <si>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</si>
  <si>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</si>
  <si>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</si>
  <si>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</si>
  <si>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</si>
  <si>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</si>
  <si>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</si>
  <si>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</si>
  <si>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</si>
  <si>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</si>
  <si>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</si>
  <si>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</si>
  <si>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</si>
  <si>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</si>
  <si>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</si>
  <si>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</si>
  <si>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</si>
  <si>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</si>
  <si>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</si>
  <si>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</si>
  <si>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</si>
  <si>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</si>
  <si>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</si>
  <si>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</si>
  <si>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</si>
  <si>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</si>
  <si>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</si>
  <si>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</si>
  <si>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</si>
  <si>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</si>
  <si>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</si>
  <si>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</si>
  <si>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</si>
  <si>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</si>
  <si>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</si>
  <si>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</si>
  <si>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</si>
  <si>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</si>
  <si>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</si>
  <si>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</si>
  <si>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</si>
  <si>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</si>
  <si>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</si>
  <si>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</si>
  <si>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</si>
  <si>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</si>
  <si>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</si>
  <si>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</si>
  <si>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</si>
  <si>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</si>
  <si>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</si>
  <si>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</si>
  <si>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</si>
  <si>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</si>
  <si>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</si>
  <si>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</si>
  <si>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</si>
  <si>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</si>
  <si>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</si>
  <si>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</si>
  <si>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</si>
  <si>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</si>
  <si>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</si>
  <si>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</si>
  <si>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</si>
  <si>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</si>
  <si>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</si>
  <si>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</si>
  <si>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</si>
  <si>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</si>
  <si>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</si>
  <si>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</si>
  <si>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</si>
  <si>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</si>
  <si>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</si>
  <si>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</si>
  <si>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</si>
  <si>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</si>
  <si>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</si>
  <si>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</si>
  <si>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</si>
  <si>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</si>
  <si>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</si>
  <si>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</si>
  <si>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</si>
  <si>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</si>
  <si>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</si>
  <si>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</si>
  <si>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</si>
  <si>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</si>
  <si>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</si>
  <si>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</si>
  <si>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</si>
  <si>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</si>
  <si>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</si>
  <si>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</si>
  <si>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</si>
  <si>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</si>
  <si>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</si>
  <si>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</si>
  <si>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</si>
  <si>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</si>
  <si>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</si>
  <si>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</si>
  <si>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</si>
  <si>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</si>
  <si>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</si>
  <si>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</si>
  <si>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</si>
  <si>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</si>
  <si>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</si>
  <si>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</si>
  <si>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</si>
  <si>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</si>
  <si>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</si>
  <si>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</si>
  <si>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</si>
  <si>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</si>
  <si>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</si>
  <si>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</si>
  <si>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</si>
  <si>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</si>
  <si>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</si>
  <si>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</si>
  <si>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</si>
  <si>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</si>
  <si>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</si>
  <si>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</si>
  <si>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</si>
  <si>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</si>
  <si>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</si>
  <si>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</si>
  <si>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</si>
  <si>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</si>
  <si>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</si>
  <si>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</si>
  <si>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</si>
  <si>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</si>
  <si>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</si>
  <si>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</si>
  <si>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</si>
  <si>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</si>
  <si>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</si>
  <si>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</si>
  <si>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</si>
  <si>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</si>
  <si>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</si>
  <si>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</si>
  <si>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</si>
  <si>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</si>
  <si>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</si>
  <si>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</si>
  <si>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</si>
  <si>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</si>
  <si>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</si>
  <si>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</si>
  <si>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</si>
  <si>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</si>
  <si>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</si>
  <si>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</si>
  <si>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</si>
  <si>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</si>
  <si>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</si>
  <si>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</si>
  <si>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</si>
  <si>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</si>
  <si>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</si>
  <si>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</si>
  <si>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</si>
  <si>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</si>
  <si>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</si>
  <si>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</si>
  <si>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</si>
  <si>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</si>
  <si>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</si>
  <si>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</si>
  <si>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</si>
  <si>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</si>
  <si>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</si>
  <si>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</si>
  <si>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</si>
  <si>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</si>
  <si>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</si>
  <si>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</si>
  <si>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</si>
  <si>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</si>
  <si>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</si>
  <si>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</si>
  <si>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</si>
  <si>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</si>
  <si>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</si>
  <si>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</si>
  <si>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</si>
  <si>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</si>
  <si>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</si>
  <si>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</si>
  <si>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</si>
  <si>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</si>
  <si>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</si>
  <si>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</si>
  <si>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</si>
  <si>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</si>
  <si>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</si>
  <si>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</si>
  <si>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</si>
  <si>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</si>
  <si>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</si>
  <si>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</si>
  <si>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</si>
  <si>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</si>
  <si>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</si>
  <si>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</si>
  <si>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</si>
  <si>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</si>
  <si>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</si>
  <si>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</si>
  <si>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</si>
  <si>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</si>
  <si>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</si>
  <si>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</si>
  <si>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</si>
  <si>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</si>
  <si>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</si>
  <si>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</si>
  <si>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</si>
  <si>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</si>
  <si>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</si>
  <si>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</si>
  <si>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</si>
  <si>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</si>
  <si>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</si>
  <si>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</si>
  <si>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</si>
  <si>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</si>
  <si>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</si>
  <si>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</si>
  <si>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</si>
  <si>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</si>
  <si>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</si>
  <si>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</si>
  <si>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</si>
  <si>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</si>
  <si>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</si>
  <si>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</si>
  <si>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</si>
  <si>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</si>
  <si>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</si>
  <si>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</si>
  <si>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</si>
  <si>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</si>
  <si>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</si>
  <si>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</si>
  <si>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</si>
  <si>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</si>
  <si>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</si>
  <si>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</si>
  <si>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</si>
  <si>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</si>
  <si>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</si>
  <si>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</si>
  <si>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</si>
  <si>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</si>
  <si>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</si>
  <si>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</si>
  <si>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</si>
  <si>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</si>
  <si>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</si>
  <si>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</si>
  <si>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</si>
  <si>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</si>
  <si>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</si>
  <si>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</si>
  <si>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</si>
  <si>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</si>
  <si>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</si>
  <si>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</si>
  <si>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</si>
  <si>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</si>
  <si>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</si>
  <si>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</si>
  <si>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</si>
  <si>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</si>
  <si>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</si>
  <si>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</si>
  <si>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</si>
  <si>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</si>
  <si>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</si>
  <si>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</si>
  <si>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</si>
  <si>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</si>
  <si>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</si>
  <si>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</si>
  <si>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</si>
  <si>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</si>
  <si>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</si>
  <si>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</si>
  <si>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</si>
  <si>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</si>
  <si>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</si>
  <si>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</si>
  <si>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</si>
  <si>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</si>
  <si>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</si>
  <si>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</si>
  <si>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</si>
  <si>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</si>
  <si>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</si>
  <si>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</si>
  <si>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</si>
  <si>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</si>
  <si>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</si>
  <si>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</si>
  <si>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</si>
  <si>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</si>
  <si>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</si>
  <si>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</si>
  <si>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</si>
  <si>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</si>
  <si>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</si>
  <si>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</si>
  <si>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</si>
  <si>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</si>
  <si>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</si>
  <si>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</si>
  <si>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</si>
  <si>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</si>
  <si>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</si>
  <si>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</si>
  <si>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</si>
  <si>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</si>
  <si>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</si>
  <si>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</si>
  <si>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</si>
  <si>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</si>
  <si>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</si>
  <si>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</si>
  <si>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</si>
  <si>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</si>
  <si>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</si>
  <si>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</si>
  <si>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</si>
  <si>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</si>
  <si>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</si>
  <si>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</si>
  <si>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</si>
  <si>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</si>
  <si>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</si>
  <si>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</si>
  <si>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</si>
  <si>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</si>
  <si>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</si>
  <si>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</si>
  <si>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</si>
  <si>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</si>
  <si>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</si>
  <si>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</si>
  <si>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</si>
  <si>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</si>
  <si>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</si>
  <si>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</si>
  <si>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</si>
  <si>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</si>
  <si>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</si>
  <si>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</si>
  <si>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</si>
  <si>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</si>
  <si>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</si>
  <si>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</si>
  <si>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</si>
  <si>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</si>
  <si>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</si>
  <si>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</si>
  <si>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</si>
  <si>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</si>
  <si>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</si>
  <si>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</si>
  <si>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</si>
  <si>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</si>
  <si>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</si>
  <si>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</si>
  <si>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</si>
  <si>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</si>
  <si>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</si>
  <si>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</si>
  <si>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</si>
  <si>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</si>
  <si>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</si>
  <si>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</si>
  <si>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</si>
  <si>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</si>
  <si>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</si>
  <si>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</si>
  <si>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</si>
  <si>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</si>
  <si>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</si>
  <si>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</si>
  <si>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</si>
  <si>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</si>
  <si>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</si>
  <si>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</si>
  <si>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</si>
  <si>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</si>
  <si>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</si>
  <si>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</si>
  <si>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</si>
  <si>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</si>
  <si>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</si>
  <si>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</si>
  <si>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</si>
  <si>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</si>
  <si>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</si>
  <si>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</si>
  <si>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</si>
  <si>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</si>
  <si>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</si>
  <si>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</si>
  <si>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</si>
  <si>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</si>
  <si>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</si>
  <si>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</si>
  <si>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</si>
  <si>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</si>
  <si>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</si>
  <si>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</si>
  <si>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</si>
  <si>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</si>
  <si>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</si>
  <si>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</si>
  <si>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</si>
  <si>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</si>
  <si>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</si>
  <si>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</si>
  <si>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</si>
  <si>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</si>
  <si>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</si>
  <si>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</si>
  <si>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</si>
  <si>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</si>
  <si>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</si>
  <si>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</si>
  <si>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</si>
  <si>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</si>
  <si>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</si>
  <si>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</si>
  <si>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</si>
  <si>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</si>
  <si>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</si>
  <si>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</si>
  <si>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</si>
  <si>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</si>
  <si>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</si>
  <si>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</si>
  <si>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</si>
  <si>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</si>
  <si>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</si>
  <si>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</si>
  <si>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</si>
  <si>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</si>
  <si>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</si>
  <si>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</si>
  <si>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</si>
  <si>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</si>
  <si>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</si>
  <si>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</si>
  <si>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</si>
  <si>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</si>
  <si>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</si>
  <si>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</si>
  <si>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</si>
  <si>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</si>
  <si>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</si>
  <si>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</si>
  <si>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</si>
  <si>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</si>
  <si>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</si>
  <si>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</si>
  <si>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</si>
  <si>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</si>
  <si>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</si>
  <si>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</si>
  <si>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</si>
  <si>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</si>
  <si>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</si>
  <si>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</si>
  <si>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</si>
  <si>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</si>
  <si>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</si>
  <si>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</si>
  <si>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</si>
  <si>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</si>
  <si>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</si>
  <si>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</si>
  <si>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</si>
  <si>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</si>
  <si>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</si>
  <si>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</si>
  <si>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</si>
  <si>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</si>
  <si>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</si>
  <si>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</si>
  <si>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</si>
  <si>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</si>
  <si>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</si>
  <si>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</si>
  <si>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</si>
  <si>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</si>
  <si>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</si>
  <si>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</si>
  <si>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</si>
  <si>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</si>
  <si>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</si>
  <si>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</si>
  <si>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</si>
  <si>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</si>
  <si>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</si>
  <si>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</si>
  <si>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</si>
  <si>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</si>
  <si>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</si>
  <si>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</si>
  <si>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</si>
  <si>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</si>
  <si>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</si>
  <si>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</si>
  <si>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</si>
  <si>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</si>
  <si>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</si>
  <si>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</si>
  <si>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</si>
  <si>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</si>
  <si>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</si>
  <si>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</si>
  <si>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</si>
  <si>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</si>
  <si>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</si>
  <si>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</si>
  <si>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</si>
  <si>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</si>
  <si>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</si>
  <si>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</si>
  <si>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</si>
  <si>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</si>
  <si>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</si>
  <si>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</si>
  <si>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</si>
  <si>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</si>
  <si>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</si>
  <si>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</si>
  <si>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</si>
  <si>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</si>
  <si>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</si>
  <si>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</si>
  <si>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</si>
  <si>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</si>
  <si>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</si>
  <si>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</si>
  <si>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</si>
  <si>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</si>
  <si>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</si>
  <si>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</si>
  <si>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</si>
  <si>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</si>
  <si>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</si>
  <si>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</si>
  <si>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</si>
  <si>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</si>
  <si>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</si>
  <si>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</si>
  <si>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</si>
  <si>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</si>
  <si>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</si>
  <si>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</si>
  <si>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</si>
  <si>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</si>
  <si>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</si>
  <si>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</si>
  <si>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</si>
  <si>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</si>
  <si>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</si>
  <si>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</si>
  <si>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</si>
  <si>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</si>
  <si>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</si>
  <si>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</si>
  <si>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</si>
  <si>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</si>
  <si>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</si>
  <si>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</si>
  <si>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</si>
  <si>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</si>
  <si>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</si>
  <si>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</si>
  <si>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</si>
  <si>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</si>
  <si>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</si>
  <si>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</si>
  <si>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</si>
  <si>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</si>
  <si>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</si>
  <si>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</si>
  <si>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</si>
  <si>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</si>
  <si>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</si>
  <si>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</si>
  <si>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</si>
  <si>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</si>
  <si>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</si>
  <si>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</si>
  <si>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</si>
  <si>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</si>
  <si>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</si>
  <si>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</si>
  <si>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</si>
  <si>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</si>
  <si>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</si>
  <si>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</si>
  <si>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</si>
  <si>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</si>
  <si>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</si>
  <si>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</si>
  <si>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</si>
  <si>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</si>
  <si>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</si>
  <si>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</si>
  <si>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</si>
  <si>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</si>
  <si>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</si>
  <si>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</si>
  <si>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</si>
  <si>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</si>
  <si>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</si>
  <si>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</si>
  <si>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</si>
  <si>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</si>
  <si>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</si>
  <si>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</si>
  <si>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</si>
  <si>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</si>
  <si>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</si>
  <si>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</si>
  <si>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</si>
  <si>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</si>
  <si>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</si>
  <si>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</si>
  <si>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</si>
  <si>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</si>
  <si>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</si>
  <si>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</si>
  <si>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</si>
  <si>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</si>
  <si>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</si>
  <si>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</si>
  <si>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</si>
  <si>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</si>
  <si>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</si>
  <si>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</si>
  <si>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</si>
  <si>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</si>
  <si>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</si>
  <si>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</si>
  <si>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</si>
  <si>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</si>
  <si>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</si>
  <si>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</si>
  <si>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</si>
  <si>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</si>
  <si>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</si>
  <si>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</si>
  <si>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</si>
  <si>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</si>
  <si>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</si>
  <si>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</si>
  <si>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</si>
  <si>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</si>
  <si>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</si>
  <si>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</si>
  <si>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</si>
  <si>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</si>
  <si>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</si>
  <si>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</si>
  <si>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</si>
  <si>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</si>
  <si>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</si>
  <si>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</si>
  <si>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</si>
  <si>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</si>
  <si>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</si>
  <si>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</si>
  <si>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</si>
  <si>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</si>
  <si>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</si>
  <si>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</si>
  <si>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</si>
  <si>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</si>
  <si>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</si>
  <si>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</si>
  <si>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</si>
  <si>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</si>
  <si>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</si>
  <si>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</si>
  <si>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</si>
  <si>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</si>
  <si>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</si>
  <si>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</si>
  <si>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</si>
  <si>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</si>
  <si>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</si>
  <si>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</si>
  <si>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</si>
  <si>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</si>
  <si>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</si>
  <si>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</si>
  <si>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</si>
  <si>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</si>
  <si>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</si>
  <si>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</si>
  <si>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</si>
  <si>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</si>
  <si>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</si>
  <si>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</si>
  <si>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</si>
  <si>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</si>
  <si>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</si>
  <si>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</si>
  <si>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</si>
  <si>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</si>
  <si>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</si>
  <si>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</si>
  <si>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</si>
  <si>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</si>
  <si>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</si>
  <si>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</si>
  <si>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</si>
  <si>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</si>
  <si>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</si>
  <si>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</si>
  <si>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</si>
  <si>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</si>
  <si>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</si>
  <si>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</si>
  <si>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</si>
  <si>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</si>
  <si>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</si>
  <si>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</si>
  <si>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</si>
  <si>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</si>
  <si>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</si>
  <si>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</si>
  <si>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</si>
  <si>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</si>
  <si>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</si>
  <si>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</si>
  <si>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</si>
  <si>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</si>
  <si>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</si>
  <si>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</si>
  <si>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</si>
  <si>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</si>
  <si>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</si>
  <si>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</si>
  <si>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</si>
  <si>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</si>
  <si>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</si>
  <si>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</si>
  <si>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</si>
  <si>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</si>
  <si>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</si>
  <si>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</si>
  <si>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</si>
  <si>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</si>
  <si>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</si>
  <si>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</si>
  <si>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</si>
  <si>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</si>
  <si>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</si>
  <si>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</si>
  <si>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</si>
  <si>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</si>
  <si>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</si>
  <si>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</si>
  <si>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</si>
  <si>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</si>
  <si>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</si>
  <si>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</si>
  <si>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</si>
  <si>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</si>
  <si>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</si>
  <si>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</si>
  <si>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</si>
  <si>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</si>
  <si>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</si>
  <si>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</si>
  <si>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</si>
  <si>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</si>
  <si>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</si>
  <si>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</si>
  <si>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</si>
  <si>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</si>
  <si>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</si>
  <si>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</si>
  <si>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</si>
  <si>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</si>
  <si>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</si>
  <si>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</si>
  <si>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</si>
  <si>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</si>
  <si>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</si>
  <si>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</si>
  <si>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</si>
  <si>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</si>
  <si>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</si>
  <si>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</si>
  <si>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</si>
  <si>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</si>
  <si>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</si>
  <si>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</si>
  <si>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</si>
  <si>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</si>
  <si>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</si>
  <si>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</si>
  <si>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</si>
  <si>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</si>
  <si>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</si>
  <si>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</si>
  <si>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</si>
  <si>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</si>
  <si>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</si>
  <si>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</si>
  <si>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</si>
  <si>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</si>
  <si>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</si>
  <si>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</si>
  <si>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</si>
  <si>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</si>
  <si>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</si>
  <si>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</si>
  <si>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</si>
  <si>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</si>
  <si>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</si>
  <si>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</si>
  <si>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</si>
  <si>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</si>
  <si>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</si>
  <si>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</si>
  <si>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</si>
  <si>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</si>
  <si>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</si>
  <si>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</si>
  <si>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</si>
  <si>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</si>
  <si>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</si>
  <si>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</si>
  <si>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</si>
  <si>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</si>
  <si>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</si>
  <si>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</si>
  <si>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</si>
  <si>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</si>
  <si>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</si>
  <si>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</si>
  <si>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</si>
  <si>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</si>
  <si>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</si>
  <si>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</si>
  <si>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</si>
  <si>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</si>
  <si>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</si>
  <si>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</si>
  <si>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</si>
  <si>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</si>
  <si>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</si>
  <si>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</si>
  <si>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</si>
  <si>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</si>
  <si>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</si>
  <si>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</si>
  <si>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</si>
  <si>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</si>
  <si>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</si>
  <si>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</si>
  <si>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</si>
  <si>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</si>
  <si>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</si>
  <si>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</si>
  <si>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</si>
  <si>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</si>
  <si>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</si>
  <si>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</si>
  <si>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</si>
  <si>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</si>
  <si>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</si>
  <si>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</si>
  <si>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</si>
  <si>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</si>
  <si>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</si>
  <si>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</si>
  <si>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</si>
  <si>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</si>
  <si>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</si>
  <si>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</si>
  <si>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</si>
  <si>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</si>
  <si>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</si>
  <si>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</si>
  <si>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</si>
  <si>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</si>
  <si>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</si>
  <si>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</si>
  <si>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</si>
  <si>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</si>
  <si>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</si>
  <si>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</si>
  <si>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</si>
  <si>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</si>
  <si>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</si>
  <si>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</si>
  <si>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</si>
  <si>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</si>
  <si>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</si>
  <si>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</si>
  <si>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</si>
  <si>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</si>
  <si>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</si>
  <si>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</si>
  <si>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</si>
  <si>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</si>
  <si>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</si>
  <si>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</si>
  <si>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</si>
  <si>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</si>
  <si>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</si>
  <si>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</si>
  <si>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</si>
  <si>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</si>
  <si>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</si>
  <si>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</si>
  <si>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</si>
  <si>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</si>
  <si>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</si>
  <si>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</si>
  <si>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</si>
  <si>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</si>
  <si>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</si>
  <si>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</si>
  <si>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</si>
  <si>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</si>
  <si>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</si>
  <si>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</si>
  <si>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</si>
  <si>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</si>
  <si>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</si>
  <si>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</si>
  <si>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</si>
  <si>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</si>
  <si>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</si>
  <si>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</si>
  <si>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</si>
  <si>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</si>
  <si>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</si>
  <si>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</si>
  <si>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</si>
  <si>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</si>
  <si>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</si>
  <si>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</si>
  <si>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</si>
  <si>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</si>
  <si>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</si>
  <si>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</si>
  <si>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</si>
  <si>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</si>
  <si>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</si>
  <si>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</si>
  <si>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</si>
  <si>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</si>
  <si>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</si>
  <si>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</si>
  <si>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</si>
  <si>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</si>
  <si>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</si>
  <si>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</si>
  <si>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</si>
  <si>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</si>
  <si>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</si>
  <si>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</si>
  <si>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</si>
  <si>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</si>
  <si>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</si>
  <si>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</si>
  <si>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</si>
  <si>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</si>
  <si>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</si>
  <si>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</si>
  <si>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</si>
  <si>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</si>
  <si>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</si>
  <si>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</si>
  <si>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</si>
  <si>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</si>
  <si>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</si>
  <si>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</si>
  <si>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</si>
  <si>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</si>
  <si>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</si>
  <si>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</si>
  <si>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</si>
  <si>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</si>
  <si>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</si>
  <si>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</si>
  <si>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</si>
  <si>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</si>
  <si>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</si>
  <si>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</si>
  <si>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</si>
  <si>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</si>
  <si>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</si>
  <si>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</si>
  <si>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</si>
  <si>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</si>
  <si>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</si>
  <si>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</si>
  <si>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</si>
  <si>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</si>
  <si>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</si>
  <si>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</si>
  <si>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</si>
  <si>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</si>
  <si>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</si>
  <si>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</si>
  <si>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</si>
  <si>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</si>
  <si>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</si>
  <si>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</si>
  <si>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</si>
  <si>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</si>
  <si>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</si>
  <si>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</si>
  <si>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</si>
  <si>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</si>
  <si>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</si>
  <si>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</si>
  <si>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</si>
  <si>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</si>
  <si>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</si>
  <si>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</si>
  <si>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</si>
  <si>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</si>
  <si>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</si>
  <si>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</si>
  <si>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</si>
  <si>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</si>
  <si>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</si>
  <si>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</si>
  <si>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</si>
  <si>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</si>
  <si>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</si>
  <si>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</si>
  <si>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</si>
  <si>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</si>
  <si>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</si>
  <si>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</si>
  <si>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</si>
  <si>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</si>
  <si>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</si>
  <si>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</si>
  <si>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</si>
  <si>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</si>
  <si>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</si>
  <si>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</si>
  <si>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</si>
  <si>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</si>
  <si>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</si>
  <si>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</si>
  <si>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</si>
  <si>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</si>
  <si>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</si>
  <si>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</si>
  <si>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</si>
  <si>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</si>
  <si>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</si>
  <si>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</si>
  <si>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</si>
  <si>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</si>
  <si>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</si>
  <si>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</si>
  <si>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</si>
  <si>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</si>
  <si>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</si>
  <si>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</si>
  <si>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</si>
  <si>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</si>
  <si>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</si>
  <si>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</si>
  <si>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</si>
  <si>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</si>
  <si>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</si>
  <si>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</si>
  <si>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</si>
  <si>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</si>
  <si>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</si>
  <si>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</si>
  <si>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</si>
  <si>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</si>
  <si>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</si>
  <si>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</si>
  <si>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</si>
  <si>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</si>
  <si>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</si>
  <si>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</si>
  <si>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</si>
  <si>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</si>
  <si>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</si>
  <si>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</si>
  <si>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</si>
  <si>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</si>
  <si>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</si>
  <si>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</si>
  <si>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</si>
  <si>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</si>
  <si>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</si>
  <si>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</si>
  <si>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</si>
  <si>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</si>
  <si>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</si>
  <si>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</si>
  <si>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</si>
  <si>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</si>
  <si>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</si>
  <si>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</si>
  <si>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</si>
  <si>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</si>
  <si>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</si>
  <si>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</si>
  <si>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</si>
  <si>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</si>
  <si>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</si>
  <si>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</si>
  <si>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</si>
  <si>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</si>
  <si>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</si>
  <si>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</si>
  <si>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</si>
  <si>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</si>
  <si>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</si>
  <si>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</si>
  <si>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</si>
  <si>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</si>
  <si>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</si>
  <si>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</si>
  <si>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</si>
  <si>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</si>
  <si>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</si>
  <si>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</si>
  <si>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</si>
  <si>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</si>
  <si>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</si>
  <si>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</si>
  <si>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</si>
  <si>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</si>
  <si>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</si>
  <si>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</si>
  <si>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</si>
  <si>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</si>
  <si>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</si>
  <si>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</si>
  <si>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</si>
  <si>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</si>
  <si>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</si>
  <si>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</si>
  <si>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</si>
  <si>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</si>
  <si>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</si>
  <si>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</si>
  <si>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</si>
  <si>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</si>
  <si>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</si>
  <si>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</si>
  <si>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</si>
  <si>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</si>
  <si>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</si>
  <si>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</si>
  <si>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</si>
  <si>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</si>
  <si>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</si>
  <si>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</si>
  <si>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</si>
  <si>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</si>
  <si>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</si>
  <si>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</si>
  <si>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</si>
  <si>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</si>
  <si>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</si>
  <si>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</si>
  <si>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</si>
  <si>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</si>
  <si>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</si>
  <si>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</si>
  <si>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</si>
  <si>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</si>
  <si>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</si>
  <si>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</si>
  <si>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</si>
  <si>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</si>
  <si>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</si>
  <si>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</si>
  <si>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</si>
  <si>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</si>
  <si>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</si>
  <si>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</si>
  <si>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</si>
  <si>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</si>
  <si>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</si>
  <si>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</si>
  <si>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</si>
  <si>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</si>
  <si>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</si>
  <si>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</si>
  <si>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</si>
  <si>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</si>
  <si>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</si>
  <si>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</si>
  <si>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</si>
  <si>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</si>
  <si>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</si>
  <si>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</si>
  <si>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</si>
  <si>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</si>
  <si>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</si>
  <si>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</si>
  <si>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</si>
  <si>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</si>
  <si>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</si>
  <si>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</si>
  <si>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</si>
  <si>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</si>
  <si>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</si>
  <si>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</si>
  <si>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</si>
  <si>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</si>
  <si>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</si>
  <si>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</si>
  <si>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</si>
  <si>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</si>
  <si>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</si>
  <si>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</si>
  <si>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</si>
  <si>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</si>
  <si>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</si>
  <si>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</si>
  <si>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</si>
  <si>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</si>
  <si>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</si>
  <si>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</si>
  <si>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</si>
  <si>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</si>
  <si>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</si>
  <si>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</si>
  <si>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</si>
  <si>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</si>
  <si>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</si>
  <si>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</si>
  <si>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</si>
  <si>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</si>
  <si>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</si>
  <si>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</si>
  <si>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</si>
  <si>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</si>
  <si>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</si>
  <si>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</si>
  <si>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</si>
  <si>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</si>
  <si>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</si>
  <si>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</si>
  <si>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</si>
  <si>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</si>
  <si>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</si>
  <si>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</si>
  <si>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</si>
  <si>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</si>
  <si>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</si>
  <si>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</si>
  <si>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</si>
  <si>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</si>
  <si>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</si>
  <si>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</si>
  <si>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</si>
  <si>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</si>
  <si>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</si>
  <si>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</si>
  <si>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</si>
  <si>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</si>
  <si>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</si>
  <si>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</si>
  <si>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</si>
  <si>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</si>
  <si>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</si>
  <si>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</si>
  <si>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</si>
  <si>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</si>
  <si>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</si>
  <si>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</si>
  <si>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</si>
  <si>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</si>
  <si>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</si>
  <si>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</si>
  <si>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</si>
  <si>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</si>
  <si>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</si>
  <si>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</si>
  <si>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</si>
  <si>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</si>
  <si>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</si>
  <si>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</si>
  <si>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</si>
  <si>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</si>
  <si>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</si>
  <si>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</si>
  <si>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</si>
  <si>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</si>
  <si>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</si>
  <si>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</si>
  <si>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</si>
  <si>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</si>
  <si>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</si>
  <si>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</si>
  <si>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</si>
  <si>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</si>
  <si>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</si>
  <si>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</si>
  <si>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</si>
  <si>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</si>
  <si>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</si>
  <si>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</si>
  <si>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</si>
  <si>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</si>
  <si>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</si>
  <si>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</si>
  <si>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</si>
  <si>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</si>
  <si>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</si>
  <si>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</si>
  <si>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</si>
  <si>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</si>
  <si>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</si>
  <si>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</si>
  <si>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</si>
  <si>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</si>
  <si>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</si>
  <si>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</si>
  <si>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</si>
  <si>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</si>
  <si>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</si>
  <si>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</si>
  <si>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</si>
  <si>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</si>
  <si>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</si>
  <si>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</si>
  <si>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</si>
  <si>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</si>
  <si>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</si>
  <si>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</si>
  <si>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</si>
  <si>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</si>
  <si>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</si>
  <si>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</si>
  <si>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</si>
  <si>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</si>
  <si>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</si>
  <si>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</si>
  <si>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</si>
  <si>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</si>
  <si>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</si>
  <si>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</si>
  <si>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</si>
  <si>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</si>
  <si>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</si>
  <si>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</si>
  <si>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</si>
  <si>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</si>
  <si>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</si>
  <si>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</si>
  <si>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</si>
  <si>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</si>
  <si>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</si>
  <si>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</si>
  <si>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</si>
  <si>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</si>
  <si>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</si>
  <si>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</si>
  <si>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</si>
  <si>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</si>
  <si>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</si>
  <si>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</si>
  <si>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</si>
  <si>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</si>
  <si>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</si>
  <si>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</si>
  <si>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</si>
  <si>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</si>
  <si>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</si>
  <si>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</si>
  <si>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</si>
  <si>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</si>
  <si>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</si>
  <si>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</si>
  <si>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</si>
  <si>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</si>
  <si>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</si>
  <si>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</si>
  <si>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</si>
  <si>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</si>
  <si>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</si>
  <si>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</si>
  <si>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</si>
  <si>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</si>
  <si>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</si>
  <si>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</si>
  <si>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</si>
  <si>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</si>
  <si>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</si>
  <si>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</si>
  <si>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</si>
  <si>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</si>
  <si>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</si>
  <si>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</si>
  <si>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</si>
  <si>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</si>
  <si>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</si>
  <si>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</si>
  <si>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</si>
  <si>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</si>
  <si>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</si>
  <si>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</si>
  <si>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</si>
  <si>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</si>
  <si>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</si>
  <si>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</si>
  <si>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</si>
  <si>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</si>
  <si>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</si>
  <si>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</si>
  <si>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</si>
  <si>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</si>
  <si>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</si>
  <si>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</si>
  <si>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</si>
  <si>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</si>
  <si>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</si>
  <si>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</si>
  <si>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</si>
  <si>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</si>
  <si>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</si>
  <si>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</si>
  <si>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</si>
  <si>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</si>
  <si>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</si>
  <si>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</si>
  <si>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</si>
  <si>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</si>
  <si>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</si>
  <si>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</si>
  <si>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</si>
  <si>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</si>
  <si>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</si>
  <si>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</si>
  <si>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</si>
  <si>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</si>
  <si>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</si>
  <si>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</si>
  <si>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</si>
  <si>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</si>
  <si>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</si>
  <si>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</si>
  <si>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</si>
  <si>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</si>
  <si>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</si>
  <si>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</si>
  <si>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</si>
  <si>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</si>
  <si>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</si>
  <si>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</si>
  <si>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</si>
  <si>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</si>
  <si>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</si>
  <si>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</si>
  <si>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</si>
  <si>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</si>
  <si>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</si>
  <si>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</si>
  <si>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</si>
  <si>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</si>
  <si>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</si>
  <si>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</si>
  <si>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</si>
  <si>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</si>
  <si>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</si>
  <si>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</si>
  <si>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</si>
  <si>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</si>
  <si>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</si>
  <si>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</si>
  <si>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</si>
  <si>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</si>
  <si>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</si>
  <si>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</si>
  <si>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</si>
  <si>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</si>
  <si>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</si>
  <si>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</si>
  <si>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</si>
  <si>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</si>
  <si>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</si>
  <si>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</si>
  <si>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</si>
  <si>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</si>
  <si>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</si>
  <si>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</si>
  <si>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</si>
  <si>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</si>
  <si>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</si>
  <si>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</si>
  <si>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</si>
  <si>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</si>
  <si>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</si>
  <si>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</si>
  <si>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</si>
  <si>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</si>
  <si>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</si>
  <si>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</si>
  <si>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</si>
  <si>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</si>
  <si>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</si>
  <si>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</si>
  <si>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</si>
  <si>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</si>
  <si>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</si>
  <si>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</si>
  <si>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</si>
  <si>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</si>
  <si>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</si>
  <si>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</si>
  <si>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</si>
  <si>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</si>
  <si>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</si>
  <si>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</si>
  <si>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</si>
  <si>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</si>
  <si>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</si>
  <si>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</si>
  <si>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</si>
  <si>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</si>
  <si>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</si>
  <si>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</si>
  <si>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</si>
  <si>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</si>
  <si>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</si>
  <si>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</si>
  <si>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</si>
  <si>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</si>
  <si>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</si>
  <si>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</si>
  <si>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</si>
  <si>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</si>
  <si>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</si>
  <si>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</si>
  <si>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</si>
  <si>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</si>
  <si>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</si>
  <si>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</si>
  <si>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</si>
  <si>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</si>
  <si>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</si>
  <si>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</si>
  <si>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</si>
  <si>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</si>
  <si>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</si>
  <si>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</si>
  <si>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</si>
  <si>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</si>
  <si>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</si>
  <si>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</si>
  <si>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</si>
  <si>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</si>
  <si>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</si>
  <si>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</si>
  <si>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</si>
  <si>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</si>
  <si>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</si>
  <si>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</si>
  <si>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</si>
  <si>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</si>
  <si>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</si>
  <si>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</si>
  <si>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</si>
  <si>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</si>
  <si>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</si>
  <si>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</si>
  <si>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</si>
  <si>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</si>
  <si>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</si>
  <si>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</si>
  <si>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</si>
  <si>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</si>
  <si>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</si>
  <si>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</si>
  <si>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</si>
  <si>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</si>
  <si>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</si>
  <si>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</si>
  <si>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</si>
  <si>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</si>
  <si>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</si>
  <si>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</si>
  <si>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</si>
  <si>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</si>
  <si>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</si>
  <si>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</si>
  <si>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</si>
  <si>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</si>
  <si>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</si>
  <si>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</si>
  <si>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</si>
  <si>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</si>
  <si>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</si>
  <si>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</si>
  <si>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</si>
  <si>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</si>
  <si>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</si>
  <si>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</si>
  <si>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</si>
  <si>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</si>
  <si>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</si>
  <si>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</si>
  <si>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</si>
  <si>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</si>
  <si>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</si>
  <si>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</si>
  <si>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</si>
  <si>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</si>
  <si>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</si>
  <si>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</si>
  <si>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</si>
  <si>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</si>
  <si>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</si>
  <si>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</si>
  <si>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</si>
  <si>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</si>
  <si>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</si>
  <si>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</si>
  <si>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</si>
  <si>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</si>
  <si>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</si>
  <si>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</si>
  <si>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</si>
  <si>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</si>
  <si>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</si>
  <si>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</si>
  <si>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</si>
  <si>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</si>
  <si>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</si>
  <si>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</si>
  <si>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</si>
  <si>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</si>
  <si>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</si>
  <si>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</si>
  <si>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</si>
  <si>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</si>
  <si>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</si>
  <si>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</si>
  <si>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</si>
  <si>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</si>
  <si>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</si>
  <si>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</si>
  <si>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</si>
  <si>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</si>
  <si>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</si>
  <si>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</si>
  <si>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</si>
  <si>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</si>
  <si>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</si>
  <si>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</si>
  <si>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</si>
  <si>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</si>
  <si>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</si>
  <si>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</si>
  <si>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</si>
  <si>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</si>
  <si>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</si>
  <si>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</si>
  <si>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</si>
  <si>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</si>
  <si>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</si>
  <si>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</si>
  <si>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</si>
  <si>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</si>
  <si>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</si>
  <si>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</si>
  <si>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</si>
  <si>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</si>
  <si>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</si>
  <si>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</si>
  <si>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</si>
  <si>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</si>
  <si>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</si>
  <si>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</si>
  <si>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</si>
  <si>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</si>
  <si>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</si>
  <si>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</si>
  <si>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</si>
  <si>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</si>
  <si>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</si>
  <si>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</si>
  <si>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</si>
  <si>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</si>
  <si>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</si>
  <si>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</si>
  <si>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</si>
  <si>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</si>
  <si>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</si>
  <si>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</si>
  <si>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</si>
  <si>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</si>
  <si>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</si>
  <si>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</si>
  <si>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</si>
  <si>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</si>
  <si>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</si>
  <si>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</si>
  <si>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</si>
  <si>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</si>
  <si>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</si>
  <si>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</si>
  <si>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</si>
  <si>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</si>
  <si>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</si>
  <si>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</si>
  <si>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</si>
  <si>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</si>
  <si>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</si>
  <si>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</si>
  <si>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</si>
  <si>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</si>
  <si>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</si>
  <si>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</si>
  <si>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</si>
  <si>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</si>
  <si>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</si>
  <si>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</si>
  <si>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</si>
  <si>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</si>
  <si>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</si>
  <si>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</si>
  <si>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</si>
  <si>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</si>
  <si>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</si>
  <si>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</si>
  <si>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</si>
  <si>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</si>
  <si>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</si>
  <si>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</si>
  <si>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</si>
  <si>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</si>
  <si>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</si>
  <si>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</si>
  <si>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</si>
  <si>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</si>
  <si>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</si>
  <si>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</si>
  <si>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</si>
  <si>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</si>
  <si>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</si>
  <si>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</si>
  <si>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</si>
  <si>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</si>
  <si>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</si>
  <si>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</si>
  <si>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</si>
  <si>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</si>
  <si>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</si>
  <si>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</si>
  <si>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</si>
  <si>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</si>
  <si>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</si>
  <si>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</si>
  <si>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</si>
  <si>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</si>
  <si>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</si>
  <si>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</si>
  <si>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</si>
  <si>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</si>
  <si>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</si>
  <si>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</si>
  <si>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</si>
  <si>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</si>
  <si>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</si>
  <si>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</si>
  <si>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</si>
  <si>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</si>
  <si>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</si>
  <si>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</si>
  <si>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</si>
  <si>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</si>
  <si>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</si>
  <si>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</si>
  <si>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</si>
  <si>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</si>
  <si>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</si>
  <si>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</si>
  <si>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</si>
  <si>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</si>
  <si>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</si>
  <si>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</si>
  <si>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</si>
  <si>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</si>
  <si>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</si>
  <si>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</si>
  <si>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</si>
  <si>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</si>
  <si>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</si>
  <si>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</si>
  <si>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</si>
  <si>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</si>
  <si>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</si>
  <si>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</si>
  <si>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</si>
  <si>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</si>
  <si>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</si>
  <si>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</si>
  <si>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</si>
  <si>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</si>
  <si>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</si>
  <si>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</si>
  <si>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</si>
  <si>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</si>
  <si>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</si>
  <si>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</si>
  <si>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</si>
  <si>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</si>
  <si>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</si>
  <si>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</si>
  <si>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</si>
  <si>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</si>
  <si>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</si>
  <si>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</si>
  <si>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</si>
  <si>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</si>
  <si>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</si>
  <si>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</si>
  <si>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</si>
  <si>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</si>
  <si>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</si>
  <si>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</si>
  <si>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</si>
  <si>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</si>
  <si>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</si>
  <si>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</si>
  <si>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</si>
  <si>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</si>
  <si>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</si>
  <si>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</si>
  <si>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</si>
  <si>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</si>
  <si>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</si>
  <si>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</si>
  <si>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</si>
  <si>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</si>
  <si>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</si>
  <si>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</si>
  <si>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</si>
  <si>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</si>
  <si>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</si>
  <si>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</si>
  <si>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</si>
  <si>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</si>
  <si>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</si>
  <si>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</si>
  <si>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</si>
  <si>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</si>
  <si>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</si>
  <si>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</si>
  <si>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</si>
  <si>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</si>
  <si>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</si>
  <si>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</si>
  <si>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</si>
  <si>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</si>
  <si>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</si>
  <si>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</si>
  <si>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</si>
  <si>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</si>
  <si>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</si>
  <si>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</si>
  <si>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</si>
  <si>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</si>
  <si>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</si>
  <si>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</si>
  <si>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</si>
  <si>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</si>
  <si>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</si>
  <si>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</si>
  <si>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</si>
  <si>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</si>
  <si>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</si>
  <si>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</si>
  <si>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</si>
  <si>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</si>
  <si>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</si>
  <si>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</si>
  <si>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</si>
  <si>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</si>
  <si>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</si>
  <si>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</si>
  <si>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</si>
  <si>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</si>
  <si>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</si>
  <si>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</si>
  <si>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</si>
  <si>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</si>
  <si>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</si>
  <si>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</si>
  <si>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</si>
  <si>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</si>
  <si>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</si>
  <si>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</si>
  <si>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</si>
  <si>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</si>
  <si>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</si>
  <si>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</si>
  <si>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</si>
  <si>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</si>
  <si>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</si>
  <si>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</si>
  <si>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</si>
  <si>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</si>
  <si>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</si>
  <si>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</si>
  <si>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</si>
  <si>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</si>
  <si>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</si>
  <si>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</si>
  <si>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</si>
  <si>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</si>
  <si>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</si>
  <si>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</si>
  <si>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</si>
  <si>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</si>
  <si>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</si>
  <si>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</si>
  <si>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</si>
  <si>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</si>
  <si>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</si>
  <si>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</si>
  <si>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</si>
  <si>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</si>
  <si>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</si>
  <si>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</si>
  <si>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</si>
  <si>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</si>
  <si>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</si>
  <si>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</si>
  <si>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</si>
  <si>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</si>
  <si>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</si>
  <si>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</si>
  <si>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</si>
  <si>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</si>
  <si>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</si>
  <si>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</si>
  <si>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</si>
  <si>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</si>
  <si>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</si>
  <si>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</si>
  <si>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</si>
  <si>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</si>
  <si>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</si>
  <si>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</si>
  <si>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</si>
  <si>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</si>
  <si>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</si>
  <si>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</si>
  <si>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</si>
  <si>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</si>
  <si>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</si>
  <si>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</si>
  <si>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</si>
  <si>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</si>
  <si>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</si>
  <si>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</si>
  <si>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</si>
  <si>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</si>
  <si>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</si>
  <si>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</si>
  <si>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</si>
  <si>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</si>
  <si>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</si>
  <si>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</si>
  <si>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</si>
  <si>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</si>
  <si>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</si>
  <si>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</si>
  <si>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</si>
  <si>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</si>
  <si>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</si>
  <si>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</si>
  <si>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</si>
  <si>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</si>
  <si>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</si>
  <si>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</si>
  <si>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</si>
  <si>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</si>
  <si>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</si>
  <si>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</si>
  <si>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</si>
  <si>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</si>
  <si>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</si>
  <si>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</si>
  <si>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</si>
  <si>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</si>
  <si>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</si>
  <si>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</si>
  <si>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</si>
  <si>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</si>
  <si>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</si>
  <si>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</si>
  <si>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</si>
  <si>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</si>
  <si>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</si>
  <si>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</si>
  <si>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</si>
  <si>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</si>
  <si>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</si>
  <si>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</si>
  <si>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</si>
  <si>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</si>
  <si>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</si>
  <si>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</si>
  <si>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</si>
  <si>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</si>
  <si>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</si>
  <si>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</si>
  <si>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</si>
  <si>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</si>
  <si>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</si>
  <si>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</si>
  <si>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</si>
  <si>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</si>
  <si>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</si>
  <si>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</si>
  <si>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</si>
  <si>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</si>
  <si>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</si>
  <si>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</si>
  <si>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</si>
  <si>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</si>
  <si>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</si>
  <si>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</si>
  <si>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</si>
  <si>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</si>
  <si>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</si>
  <si>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</si>
  <si>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</si>
  <si>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</si>
  <si>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</si>
  <si>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</si>
  <si>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</si>
  <si>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</si>
  <si>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</si>
  <si>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</si>
  <si>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</si>
  <si>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</si>
  <si>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</si>
  <si>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</si>
  <si>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</si>
  <si>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</si>
  <si>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</si>
  <si>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</si>
  <si>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</si>
  <si>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</si>
  <si>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</si>
  <si>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</si>
  <si>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</si>
  <si>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</si>
  <si>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</si>
  <si>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</si>
  <si>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</si>
  <si>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</si>
  <si>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</si>
  <si>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</si>
  <si>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</si>
  <si>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</si>
  <si>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</si>
  <si>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</si>
  <si>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</si>
  <si>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</si>
  <si>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</si>
  <si>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</si>
  <si>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</si>
  <si>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</si>
  <si>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</si>
  <si>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</si>
  <si>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</si>
  <si>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</si>
  <si>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</si>
  <si>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</si>
  <si>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</si>
  <si>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</si>
  <si>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</si>
  <si>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</si>
  <si>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</si>
  <si>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</si>
  <si>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</si>
  <si>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</si>
  <si>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</si>
  <si>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</si>
  <si>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</si>
  <si>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</si>
  <si>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</si>
  <si>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</si>
  <si>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</si>
  <si>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</si>
  <si>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</si>
  <si>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</si>
  <si>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</si>
  <si>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</si>
  <si>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</si>
  <si>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</si>
  <si>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</si>
  <si>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</si>
  <si>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</si>
  <si>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</si>
  <si>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</si>
  <si>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</si>
  <si>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</si>
  <si>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</si>
  <si>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</si>
  <si>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</si>
  <si>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</si>
  <si>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</si>
  <si>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</si>
  <si>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</si>
  <si>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</si>
  <si>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</si>
  <si>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</si>
  <si>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</si>
  <si>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</si>
  <si>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</si>
  <si>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</si>
  <si>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</si>
  <si>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</si>
  <si>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</si>
  <si>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</si>
  <si>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</si>
  <si>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</si>
  <si>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</si>
  <si>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</si>
  <si>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</si>
  <si>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</si>
  <si>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</si>
  <si>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</si>
  <si>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</si>
  <si>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</si>
  <si>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</si>
  <si>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</si>
  <si>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</si>
  <si>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</si>
  <si>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</si>
  <si>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</si>
  <si>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</si>
  <si>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</si>
  <si>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</si>
  <si>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</si>
  <si>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</si>
  <si>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</si>
  <si>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</si>
  <si>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</si>
  <si>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</si>
  <si>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</si>
  <si>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</si>
  <si>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</si>
  <si>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</si>
  <si>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</si>
  <si>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</si>
  <si>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</si>
  <si>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</si>
  <si>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</si>
  <si>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</si>
  <si>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</si>
  <si>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</si>
  <si>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</si>
  <si>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</si>
  <si>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</si>
  <si>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</si>
  <si>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</si>
  <si>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</si>
  <si>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</si>
  <si>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</si>
  <si>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</si>
  <si>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</si>
  <si>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</si>
  <si>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</si>
  <si>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</si>
  <si>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</si>
  <si>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</si>
  <si>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</si>
  <si>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</si>
  <si>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</si>
  <si>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</si>
  <si>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</si>
  <si>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</si>
  <si>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</si>
  <si>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</si>
  <si>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</si>
  <si>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</si>
  <si>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</si>
  <si>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</si>
  <si>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</si>
  <si>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</si>
  <si>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</si>
  <si>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</si>
  <si>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</si>
  <si>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</si>
  <si>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</si>
  <si>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</si>
  <si>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</si>
  <si>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</si>
  <si>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</si>
  <si>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</si>
  <si>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</si>
  <si>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</si>
  <si>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</si>
  <si>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</si>
  <si>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</si>
  <si>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</si>
  <si>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</si>
  <si>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</si>
  <si>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</si>
  <si>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</si>
  <si>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</si>
  <si>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</si>
  <si>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</si>
  <si>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</si>
  <si>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</si>
  <si>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</si>
  <si>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</si>
  <si>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</si>
  <si>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</si>
  <si>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</si>
  <si>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</si>
  <si>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</si>
  <si>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</si>
  <si>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</si>
  <si>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</si>
  <si>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</si>
  <si>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</si>
  <si>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</si>
  <si>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</si>
  <si>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</si>
  <si>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</si>
  <si>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</si>
  <si>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</si>
  <si>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</si>
  <si>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</si>
  <si>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</si>
  <si>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</si>
  <si>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</si>
  <si>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</si>
  <si>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</si>
  <si>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</si>
  <si>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</si>
  <si>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</si>
  <si>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</si>
  <si>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</si>
  <si>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</si>
  <si>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</si>
  <si>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</si>
  <si>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</si>
  <si>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</si>
  <si>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</si>
  <si>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</si>
  <si>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</si>
  <si>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</si>
  <si>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</si>
  <si>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</si>
  <si>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</si>
  <si>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</si>
  <si>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</si>
  <si>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</si>
  <si>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</si>
  <si>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</si>
  <si>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</si>
  <si>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</si>
  <si>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</si>
  <si>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</si>
  <si>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</si>
  <si>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</si>
  <si>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</si>
  <si>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</si>
  <si>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</si>
  <si>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</si>
  <si>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</si>
  <si>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</si>
  <si>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</si>
  <si>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</si>
  <si>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</si>
  <si>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</si>
  <si>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</si>
  <si>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</si>
  <si>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</si>
  <si>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</si>
  <si>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</si>
  <si>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</si>
  <si>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</si>
  <si>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</si>
  <si>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</si>
  <si>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</si>
  <si>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</si>
  <si>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</si>
  <si>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</si>
  <si>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</si>
  <si>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</si>
  <si>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</si>
  <si>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</si>
  <si>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</si>
  <si>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</si>
  <si>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</si>
  <si>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</si>
  <si>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</si>
  <si>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</si>
  <si>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</si>
  <si>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</si>
  <si>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</si>
  <si>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</si>
  <si>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</si>
  <si>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</si>
  <si>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</si>
  <si>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</si>
  <si>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</si>
  <si>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</si>
  <si>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</si>
  <si>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</si>
  <si>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</si>
  <si>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</si>
  <si>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</si>
  <si>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</si>
  <si>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</si>
  <si>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</si>
  <si>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</si>
  <si>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</si>
  <si>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</si>
  <si>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</si>
  <si>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</si>
  <si>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</si>
  <si>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</si>
  <si>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</si>
  <si>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</si>
  <si>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</si>
  <si>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</si>
  <si>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</si>
  <si>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</si>
  <si>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</si>
  <si>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</si>
  <si>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</si>
  <si>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</si>
  <si>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</si>
  <si>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</si>
  <si>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</si>
  <si>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</si>
  <si>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</si>
  <si>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</si>
  <si>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</si>
  <si>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</si>
  <si>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</si>
  <si>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</si>
  <si>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</si>
  <si>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</si>
  <si>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</si>
  <si>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</si>
  <si>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</si>
  <si>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</si>
  <si>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</si>
  <si>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</si>
  <si>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</si>
  <si>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</si>
  <si>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</si>
  <si>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</si>
  <si>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</si>
  <si>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</si>
  <si>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</si>
  <si>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</si>
  <si>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</si>
  <si>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</si>
  <si>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</si>
  <si>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</si>
  <si>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</si>
  <si>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</si>
  <si>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</si>
  <si>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</si>
  <si>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</si>
  <si>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</si>
  <si>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</si>
  <si>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</si>
  <si>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</si>
  <si>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</si>
  <si>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</si>
  <si>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</si>
  <si>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</si>
  <si>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</si>
  <si>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</si>
  <si>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</si>
  <si>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</si>
  <si>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</si>
  <si>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</si>
  <si>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</si>
  <si>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</si>
  <si>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</si>
  <si>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</si>
  <si>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</si>
  <si>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</si>
  <si>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</si>
  <si>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</si>
  <si>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</si>
  <si>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</si>
  <si>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</si>
  <si>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</si>
  <si>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</si>
  <si>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</si>
  <si>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</si>
  <si>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</si>
  <si>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</si>
  <si>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</si>
  <si>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</si>
  <si>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</si>
  <si>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</si>
  <si>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</si>
  <si>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</si>
  <si>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</si>
  <si>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</si>
  <si>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</si>
  <si>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</si>
  <si>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</si>
  <si>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</si>
  <si>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</si>
  <si>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</si>
  <si>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</si>
  <si>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</si>
  <si>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</si>
  <si>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</si>
  <si>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</si>
  <si>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</si>
  <si>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</si>
  <si>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</si>
  <si>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</si>
  <si>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</si>
  <si>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</si>
  <si>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</si>
  <si>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</si>
  <si>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</si>
  <si>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</si>
  <si>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</si>
  <si>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</si>
  <si>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</si>
  <si>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</si>
  <si>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</si>
  <si>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</si>
  <si>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</si>
  <si>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</si>
  <si>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</si>
  <si>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</si>
  <si>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</si>
  <si>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</si>
  <si>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</si>
  <si>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</si>
  <si>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</si>
  <si>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</si>
  <si>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</si>
  <si>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</si>
  <si>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</si>
  <si>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</si>
  <si>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</si>
  <si>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</si>
  <si>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</si>
  <si>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</si>
  <si>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</si>
  <si>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</si>
  <si>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</si>
  <si>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</si>
  <si>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</si>
  <si>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</si>
  <si>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</si>
  <si>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</si>
  <si>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</si>
  <si>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</si>
  <si>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</si>
  <si>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</si>
  <si>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</si>
  <si>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</si>
  <si>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</si>
  <si>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</si>
  <si>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</si>
  <si>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</si>
  <si>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</si>
  <si>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</si>
  <si>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</si>
  <si>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</si>
  <si>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</si>
  <si>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</si>
  <si>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</si>
  <si>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</si>
  <si>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</si>
  <si>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</si>
  <si>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</si>
  <si>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</si>
  <si>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</si>
  <si>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</si>
  <si>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</si>
  <si>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</si>
  <si>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</si>
  <si>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</si>
  <si>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</si>
  <si>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</si>
  <si>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</si>
  <si>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</si>
  <si>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</si>
  <si>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</si>
  <si>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</si>
  <si>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</si>
  <si>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</si>
  <si>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</si>
  <si>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</si>
  <si>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</si>
  <si>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</si>
  <si>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</si>
  <si>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</si>
  <si>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</si>
  <si>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</si>
  <si>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</si>
  <si>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</si>
  <si>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</si>
  <si>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</si>
  <si>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</si>
  <si>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</si>
  <si>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</si>
  <si>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</si>
  <si>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</si>
  <si>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</si>
  <si>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</si>
  <si>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</si>
  <si>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</si>
  <si>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</si>
  <si>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</si>
  <si>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</si>
  <si>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</si>
  <si>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</si>
  <si>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</si>
  <si>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</si>
  <si>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</si>
  <si>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</si>
  <si>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</si>
  <si>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</si>
  <si>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</si>
  <si>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</si>
  <si>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</si>
  <si>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</si>
  <si>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</si>
  <si>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</si>
  <si>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</si>
  <si>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</si>
  <si>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</si>
  <si>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</si>
  <si>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</si>
  <si>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</si>
  <si>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</si>
  <si>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</si>
  <si>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</si>
  <si>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</si>
  <si>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</si>
  <si>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</si>
  <si>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</si>
  <si>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</si>
  <si>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</si>
  <si>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</si>
  <si>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</si>
  <si>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</si>
  <si>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</si>
  <si>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</si>
  <si>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</si>
  <si>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</si>
  <si>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</si>
  <si>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</si>
  <si>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</si>
  <si>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</si>
  <si>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</si>
  <si>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</si>
  <si>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</si>
  <si>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</si>
  <si>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</si>
  <si>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</si>
  <si>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</si>
  <si>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</si>
  <si>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</si>
  <si>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</si>
  <si>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</si>
  <si>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</si>
  <si>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</si>
  <si>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</si>
  <si>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</si>
  <si>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</si>
  <si>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</si>
  <si>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</si>
  <si>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</si>
  <si>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</si>
  <si>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</si>
  <si>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</si>
  <si>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</si>
  <si>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</si>
  <si>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</si>
  <si>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</si>
  <si>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</si>
  <si>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</si>
  <si>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</si>
  <si>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</si>
  <si>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</si>
  <si>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</si>
  <si>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</si>
  <si>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</si>
  <si>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</si>
  <si>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</si>
  <si>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</si>
  <si>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</si>
  <si>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</si>
  <si>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</si>
  <si>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</si>
  <si>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</si>
  <si>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</si>
  <si>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</si>
  <si>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</si>
  <si>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</si>
  <si>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</si>
  <si>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</si>
  <si>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</si>
  <si>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</si>
  <si>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</si>
  <si>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</si>
  <si>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</si>
  <si>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</si>
  <si>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</si>
  <si>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</si>
  <si>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</si>
  <si>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</si>
  <si>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</si>
  <si>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</si>
  <si>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</si>
  <si>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</si>
  <si>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</si>
  <si>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</si>
  <si>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</si>
  <si>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</si>
  <si>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</si>
  <si>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</si>
  <si>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</si>
  <si>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</si>
  <si>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</si>
  <si>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</si>
  <si>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</si>
  <si>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</si>
  <si>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</si>
  <si>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</si>
  <si>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</si>
  <si>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</si>
  <si>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</si>
  <si>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</si>
  <si>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</si>
  <si>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</si>
  <si>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</si>
  <si>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</si>
  <si>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</si>
  <si>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</si>
  <si>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</si>
  <si>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</si>
  <si>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</si>
  <si>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</si>
  <si>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</si>
  <si>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</si>
  <si>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</si>
  <si>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</si>
  <si>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</si>
  <si>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</si>
  <si>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</si>
  <si>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</si>
  <si>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</si>
  <si>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</si>
  <si>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</si>
  <si>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</si>
  <si>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</si>
  <si>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</si>
  <si>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</si>
  <si>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</si>
  <si>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</si>
  <si>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</si>
  <si>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</si>
  <si>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</si>
  <si>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</si>
  <si>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</si>
  <si>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</si>
  <si>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</si>
  <si>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</si>
  <si>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</si>
  <si>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</si>
  <si>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</si>
  <si>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</si>
  <si>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</si>
  <si>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</si>
  <si>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</si>
  <si>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</si>
  <si>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</si>
  <si>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</si>
  <si>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</si>
  <si>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</si>
  <si>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</si>
  <si>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</si>
  <si>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</si>
  <si>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</si>
  <si>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</si>
  <si>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</si>
  <si>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</si>
  <si>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</si>
  <si>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</si>
  <si>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</si>
  <si>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</si>
  <si>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</si>
  <si>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</si>
  <si>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</si>
  <si>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</si>
  <si>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</si>
  <si>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</si>
  <si>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</si>
  <si>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</si>
  <si>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</si>
  <si>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</si>
  <si>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</si>
  <si>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</si>
  <si>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</si>
  <si>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</si>
  <si>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</si>
  <si>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</si>
  <si>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</si>
  <si>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</si>
  <si>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</si>
  <si>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</si>
  <si>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</si>
  <si>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</si>
  <si>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</si>
  <si>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</si>
  <si>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</si>
  <si>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</si>
  <si>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</si>
  <si>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</si>
  <si>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</si>
  <si>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</si>
  <si>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</si>
  <si>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</si>
  <si>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</si>
  <si>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</si>
  <si>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</si>
  <si>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</si>
  <si>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</si>
  <si>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</si>
  <si>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</si>
  <si>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</si>
  <si>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</si>
  <si>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</si>
  <si>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</si>
  <si>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</si>
  <si>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</si>
  <si>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</si>
  <si>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</si>
  <si>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</si>
  <si>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</si>
  <si>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</si>
  <si>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</si>
  <si>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</si>
  <si>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</si>
  <si>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</si>
  <si>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</si>
  <si>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</si>
  <si>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</si>
  <si>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</si>
  <si>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</si>
  <si>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</si>
  <si>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</si>
  <si>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</si>
  <si>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</si>
  <si>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</si>
  <si>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</si>
  <si>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</si>
  <si>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</si>
  <si>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</si>
  <si>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</si>
  <si>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</si>
  <si>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</si>
  <si>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</si>
  <si>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</si>
  <si>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</si>
  <si>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</si>
  <si>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</si>
  <si>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</si>
  <si>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</si>
  <si>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</si>
  <si>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</si>
  <si>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</si>
  <si>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</si>
  <si>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</si>
  <si>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</si>
  <si>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</si>
  <si>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</si>
  <si>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</si>
  <si>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</si>
  <si>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</si>
  <si>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</si>
  <si>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</si>
  <si>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</si>
  <si>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</si>
  <si>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</si>
  <si>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</si>
  <si>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</si>
  <si>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</si>
  <si>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</si>
  <si>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</si>
  <si>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</si>
  <si>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</si>
  <si>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</si>
  <si>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</si>
  <si>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</si>
  <si>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</si>
  <si>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</si>
  <si>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</si>
  <si>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</si>
  <si>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</si>
  <si>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</si>
  <si>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</si>
  <si>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</si>
  <si>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</si>
  <si>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</si>
  <si>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</si>
  <si>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</si>
  <si>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</si>
  <si>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</si>
  <si>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</si>
  <si>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</si>
  <si>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</si>
  <si>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</si>
  <si>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</si>
  <si>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</si>
  <si>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</si>
  <si>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</si>
  <si>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</si>
  <si>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</si>
  <si>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</si>
  <si>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</si>
  <si>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</si>
  <si>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</si>
  <si>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</si>
  <si>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</si>
  <si>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</si>
  <si>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</si>
  <si>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</si>
  <si>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</si>
  <si>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</si>
  <si>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</si>
  <si>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</si>
  <si>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</si>
  <si>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</si>
  <si>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</si>
  <si>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</si>
  <si>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</si>
  <si>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</si>
  <si>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</si>
  <si>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</si>
  <si>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</si>
  <si>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</si>
  <si>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</si>
  <si>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</si>
  <si>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</si>
  <si>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</si>
  <si>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</si>
  <si>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</si>
  <si>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</si>
  <si>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</si>
  <si>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</si>
  <si>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</si>
  <si>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</si>
  <si>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</si>
  <si>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</si>
  <si>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</si>
  <si>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</si>
  <si>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</si>
  <si>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</si>
  <si>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</si>
  <si>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</si>
  <si>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</si>
  <si>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</si>
  <si>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</si>
  <si>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</si>
  <si>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</si>
  <si>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</si>
  <si>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</si>
  <si>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</si>
  <si>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</si>
  <si>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</si>
  <si>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</si>
  <si>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</si>
  <si>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</si>
  <si>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</si>
  <si>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</si>
  <si>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</si>
  <si>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</si>
  <si>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</si>
  <si>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</si>
  <si>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</si>
  <si>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</si>
  <si>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</si>
  <si>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</si>
  <si>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</si>
  <si>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</si>
  <si>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</si>
  <si>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</si>
  <si>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</si>
  <si>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</si>
  <si>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</si>
  <si>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</si>
  <si>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</si>
  <si>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</si>
  <si>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</si>
  <si>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</si>
  <si>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</si>
  <si>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</si>
  <si>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</si>
  <si>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</si>
  <si>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</si>
  <si>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</si>
  <si>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</si>
  <si>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</si>
  <si>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</si>
  <si>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</si>
  <si>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</si>
  <si>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</si>
  <si>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</si>
  <si>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</si>
  <si>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</si>
  <si>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</si>
  <si>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</si>
  <si>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</si>
  <si>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</si>
  <si>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</si>
  <si>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</si>
  <si>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</si>
  <si>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</si>
  <si>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</si>
  <si>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</si>
  <si>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</si>
  <si>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</si>
  <si>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</si>
  <si>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</si>
  <si>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</si>
  <si>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</si>
  <si>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</si>
  <si>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</si>
  <si>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</si>
  <si>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</si>
  <si>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</si>
  <si>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</si>
  <si>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</si>
  <si>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</si>
  <si>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</si>
  <si>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</si>
  <si>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</si>
  <si>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</si>
  <si>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</si>
  <si>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</si>
  <si>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</si>
  <si>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</si>
  <si>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</si>
  <si>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</si>
  <si>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</si>
  <si>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</si>
  <si>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</si>
  <si>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</si>
  <si>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</si>
  <si>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</si>
  <si>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</si>
  <si>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</si>
  <si>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</si>
  <si>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</si>
  <si>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</si>
  <si>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</si>
  <si>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</si>
  <si>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</si>
  <si>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</si>
  <si>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</si>
  <si>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</si>
  <si>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</si>
  <si>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</si>
  <si>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</si>
  <si>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</si>
  <si>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</si>
  <si>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</si>
  <si>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</si>
  <si>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</si>
  <si>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</si>
  <si>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</si>
  <si>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</si>
  <si>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</si>
  <si>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</si>
  <si>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</si>
  <si>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</si>
  <si>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</si>
  <si>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</si>
  <si>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</si>
  <si>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</si>
  <si>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</si>
  <si>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</si>
  <si>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</si>
  <si>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</si>
  <si>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</si>
  <si>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</si>
  <si>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</si>
  <si>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</si>
  <si>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</si>
  <si>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</si>
  <si>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</si>
  <si>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</si>
  <si>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</si>
  <si>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</si>
  <si>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</si>
  <si>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</si>
  <si>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</si>
  <si>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</si>
  <si>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</si>
  <si>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</si>
  <si>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</si>
  <si>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</si>
  <si>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</si>
  <si>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</si>
  <si>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</si>
  <si>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</si>
  <si>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</si>
  <si>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</si>
  <si>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</si>
  <si>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</si>
  <si>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</si>
  <si>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</si>
  <si>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</si>
  <si>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</si>
  <si>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</si>
  <si>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</si>
  <si>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</si>
  <si>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</si>
  <si>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</si>
  <si>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</si>
  <si>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</si>
  <si>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</si>
  <si>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</si>
  <si>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</si>
  <si>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</si>
  <si>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</si>
  <si>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</si>
  <si>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</si>
  <si>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</si>
  <si>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</si>
  <si>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</si>
  <si>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</si>
  <si>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</si>
  <si>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</si>
  <si>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</si>
  <si>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</si>
  <si>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</si>
  <si>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</si>
  <si>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</si>
  <si>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</si>
  <si>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</si>
  <si>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</si>
  <si>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</si>
  <si>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</si>
  <si>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</si>
  <si>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</si>
  <si>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</si>
  <si>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</si>
  <si>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</si>
  <si>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</si>
  <si>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</si>
  <si>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</si>
  <si>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</si>
  <si>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</si>
  <si>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</si>
  <si>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</si>
  <si>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</si>
  <si>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</si>
  <si>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</si>
  <si>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</si>
  <si>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</si>
  <si>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</si>
  <si>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</si>
  <si>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</si>
  <si>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</si>
  <si>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</si>
  <si>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</si>
  <si>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</si>
  <si>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</si>
  <si>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</si>
  <si>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</si>
  <si>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</si>
  <si>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</si>
  <si>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</si>
  <si>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</si>
  <si>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</si>
  <si>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</si>
  <si>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</si>
  <si>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</si>
  <si>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</si>
  <si>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</si>
  <si>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</si>
  <si>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</si>
  <si>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</si>
  <si>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</si>
  <si>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</si>
  <si>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</si>
  <si>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</si>
  <si>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</si>
  <si>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</si>
  <si>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</si>
  <si>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</si>
  <si>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</si>
  <si>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</si>
  <si>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</si>
  <si>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</si>
  <si>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</si>
  <si>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</si>
  <si>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</si>
  <si>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</si>
  <si>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</si>
  <si>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</si>
  <si>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</si>
  <si>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</si>
  <si>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</si>
  <si>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</si>
  <si>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</si>
  <si>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</si>
  <si>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</si>
  <si>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</si>
  <si>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</si>
  <si>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</si>
  <si>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</si>
  <si>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</si>
  <si>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</si>
  <si>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</si>
  <si>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</si>
  <si>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</si>
  <si>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</si>
  <si>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</si>
  <si>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</si>
  <si>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</si>
  <si>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</si>
  <si>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</si>
  <si>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</si>
  <si>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</si>
  <si>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</si>
  <si>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</si>
  <si>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</si>
  <si>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</si>
  <si>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</si>
  <si>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</si>
  <si>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</si>
  <si>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</si>
  <si>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</si>
  <si>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</si>
  <si>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</si>
  <si>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</si>
  <si>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</si>
  <si>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</si>
  <si>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</si>
  <si>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</si>
  <si>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</si>
  <si>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</si>
  <si>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</si>
  <si>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</si>
  <si>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</si>
  <si>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</si>
  <si>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</si>
  <si>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</si>
  <si>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</si>
  <si>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</si>
  <si>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</si>
  <si>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</si>
  <si>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</si>
  <si>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</si>
  <si>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</si>
  <si>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</si>
  <si>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</si>
  <si>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</si>
  <si>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</si>
  <si>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</si>
  <si>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</si>
  <si>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</si>
  <si>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</si>
  <si>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</si>
  <si>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</si>
  <si>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</si>
  <si>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</si>
  <si>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</si>
  <si>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</si>
  <si>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</si>
  <si>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</si>
  <si>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</si>
  <si>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</si>
  <si>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</si>
  <si>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</si>
  <si>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</si>
  <si>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</si>
  <si>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</si>
  <si>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</si>
  <si>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</si>
  <si>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</si>
  <si>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</si>
  <si>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</si>
  <si>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</si>
  <si>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</si>
  <si>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</si>
  <si>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</si>
  <si>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</si>
  <si>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</si>
  <si>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</si>
  <si>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</si>
  <si>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</si>
  <si>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</si>
  <si>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</si>
  <si>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</si>
  <si>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</si>
  <si>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</si>
  <si>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</si>
  <si>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</si>
  <si>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</si>
  <si>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</si>
  <si>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</si>
  <si>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</si>
  <si>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</si>
  <si>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</si>
  <si>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</si>
  <si>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</si>
  <si>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</si>
  <si>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</si>
  <si>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</si>
  <si>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</si>
  <si>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</si>
  <si>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</si>
  <si>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</si>
  <si>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</si>
  <si>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</si>
  <si>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</si>
  <si>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</si>
  <si>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</si>
  <si>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</si>
  <si>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</si>
  <si>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</si>
  <si>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</si>
  <si>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</si>
  <si>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</si>
  <si>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</si>
  <si>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</si>
  <si>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</si>
  <si>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</si>
  <si>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</si>
  <si>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</si>
  <si>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</si>
  <si>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</si>
  <si>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</si>
  <si>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</si>
  <si>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</si>
  <si>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</si>
  <si>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</si>
  <si>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</si>
  <si>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</si>
  <si>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</si>
  <si>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</si>
  <si>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</si>
  <si>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</si>
  <si>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</si>
  <si>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</si>
  <si>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</si>
  <si>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</si>
  <si>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</si>
  <si>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</si>
  <si>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</si>
  <si>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</si>
  <si>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</si>
  <si>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</si>
  <si>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</si>
  <si>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</si>
  <si>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</si>
  <si>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</si>
  <si>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</si>
  <si>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</si>
  <si>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</si>
  <si>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</si>
  <si>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</si>
  <si>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</si>
  <si>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</si>
  <si>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</si>
  <si>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</si>
  <si>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</si>
  <si>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</si>
  <si>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</si>
  <si>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</si>
  <si>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</si>
  <si>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</si>
  <si>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</si>
  <si>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</si>
  <si>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</si>
  <si>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</si>
  <si>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</si>
  <si>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</si>
  <si>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</si>
  <si>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</si>
  <si>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</si>
  <si>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</si>
  <si>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</si>
  <si>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</si>
  <si>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</si>
  <si>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</si>
  <si>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</si>
  <si>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</si>
  <si>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</si>
  <si>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</si>
  <si>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</si>
  <si>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</si>
  <si>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</si>
  <si>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</si>
  <si>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</si>
  <si>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</si>
  <si>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</si>
  <si>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</si>
  <si>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</si>
  <si>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</si>
  <si>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</si>
  <si>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</si>
  <si>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</si>
  <si>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</si>
  <si>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</si>
  <si>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</si>
  <si>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</si>
  <si>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</si>
  <si>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</si>
  <si>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</si>
  <si>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</si>
  <si>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</si>
  <si>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</si>
  <si>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</si>
  <si>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</si>
  <si>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</si>
  <si>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</si>
  <si>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</si>
  <si>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</si>
  <si>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</si>
  <si>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</si>
  <si>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</si>
  <si>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</si>
  <si>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</si>
  <si>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</si>
  <si>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</si>
  <si>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</si>
  <si>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</si>
  <si>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</si>
  <si>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</si>
  <si>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</si>
  <si>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</si>
  <si>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</si>
  <si>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</si>
  <si>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</si>
  <si>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</si>
  <si>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</si>
  <si>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</si>
  <si>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</si>
  <si>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</si>
  <si>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</si>
  <si>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</si>
  <si>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</si>
  <si>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</si>
  <si>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</si>
  <si>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</si>
  <si>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</si>
  <si>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</si>
  <si>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</si>
  <si>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</si>
  <si>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</si>
  <si>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</si>
  <si>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</si>
  <si>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</si>
  <si>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</si>
  <si>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</si>
  <si>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</si>
  <si>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</si>
  <si>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</si>
  <si>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</si>
  <si>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</si>
  <si>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</si>
  <si>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</si>
  <si>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</si>
  <si>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</si>
  <si>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</si>
  <si>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</si>
  <si>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</si>
  <si>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</si>
  <si>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</si>
  <si>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</si>
  <si>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</si>
  <si>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</si>
  <si>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</si>
  <si>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</si>
  <si>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</si>
  <si>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</si>
  <si>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</si>
  <si>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</si>
  <si>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</si>
  <si>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</si>
  <si>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</si>
  <si>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</si>
  <si>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</si>
  <si>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</si>
  <si>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</si>
  <si>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</si>
  <si>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</si>
  <si>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</si>
  <si>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</si>
  <si>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</si>
  <si>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</si>
  <si>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</si>
  <si>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</si>
  <si>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</si>
  <si>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</si>
  <si>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</si>
  <si>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</si>
  <si>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</si>
  <si>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</si>
  <si>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</si>
  <si>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</si>
  <si>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</si>
  <si>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</si>
  <si>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</si>
  <si>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</si>
  <si>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</si>
  <si>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</si>
  <si>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</si>
  <si>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</si>
  <si>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</si>
  <si>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</si>
  <si>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</si>
  <si>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</si>
  <si>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</si>
  <si>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</si>
  <si>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</si>
  <si>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</si>
  <si>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</si>
  <si>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</si>
  <si>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</si>
  <si>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</si>
  <si>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</si>
  <si>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</si>
  <si>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</si>
  <si>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</si>
  <si>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</si>
  <si>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</si>
  <si>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</si>
  <si>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</si>
  <si>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</si>
  <si>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</si>
  <si>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</si>
  <si>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</si>
  <si>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</si>
  <si>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</si>
  <si>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</si>
  <si>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</si>
  <si>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</si>
  <si>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</si>
  <si>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</si>
  <si>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</si>
  <si>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</si>
  <si>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</si>
  <si>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</si>
  <si>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</si>
  <si>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</si>
  <si>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</si>
  <si>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</si>
  <si>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</si>
  <si>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</si>
  <si>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</si>
  <si>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</si>
  <si>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</si>
  <si>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</si>
  <si>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</si>
  <si>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</si>
  <si>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</si>
  <si>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</si>
  <si>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</si>
  <si>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</si>
  <si>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</si>
  <si>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</si>
  <si>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</si>
  <si>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</si>
  <si>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</si>
  <si>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</si>
  <si>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</si>
  <si>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</si>
  <si>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</si>
  <si>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</si>
  <si>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</si>
  <si>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</si>
  <si>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</si>
  <si>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</si>
  <si>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</si>
  <si>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</si>
  <si>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</si>
  <si>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</si>
  <si>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</si>
  <si>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</si>
  <si>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</si>
  <si>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</si>
  <si>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</si>
  <si>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</si>
  <si>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</si>
  <si>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</si>
  <si>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</si>
  <si>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</si>
  <si>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</si>
  <si>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</si>
  <si>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</si>
  <si>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</si>
  <si>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</si>
  <si>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</si>
  <si>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</si>
  <si>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</si>
  <si>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</si>
  <si>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</si>
  <si>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</si>
  <si>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</si>
  <si>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</si>
  <si>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</si>
  <si>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</si>
  <si>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</si>
  <si>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</si>
  <si>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</si>
  <si>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</si>
  <si>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</si>
  <si>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</si>
  <si>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</si>
  <si>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</si>
  <si>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</si>
  <si>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</si>
  <si>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</si>
  <si>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</si>
  <si>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</si>
  <si>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</si>
  <si>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</si>
  <si>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</si>
  <si>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</si>
  <si>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</si>
  <si>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</si>
  <si>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</si>
  <si>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</si>
  <si>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</si>
  <si>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</si>
  <si>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</si>
  <si>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</si>
  <si>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</si>
  <si>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</si>
  <si>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</si>
  <si>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</si>
  <si>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</si>
  <si>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</si>
  <si>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</si>
  <si>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</si>
  <si>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</si>
  <si>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</si>
  <si>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</si>
  <si>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</si>
  <si>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</si>
  <si>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</si>
  <si>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</si>
  <si>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</si>
  <si>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</si>
  <si>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</si>
  <si>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</si>
  <si>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</si>
  <si>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</si>
  <si>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</si>
  <si>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</si>
  <si>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</si>
  <si>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</si>
  <si>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</si>
  <si>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</si>
  <si>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</si>
  <si>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</si>
  <si>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</si>
  <si>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</si>
  <si>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</si>
  <si>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</si>
  <si>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</si>
  <si>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</si>
  <si>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</si>
  <si>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</si>
  <si>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</si>
  <si>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</si>
  <si>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</si>
  <si>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</si>
  <si>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</si>
  <si>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</si>
  <si>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</si>
  <si>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</si>
  <si>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</si>
  <si>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</si>
  <si>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</si>
  <si>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</si>
  <si>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</si>
  <si>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</si>
  <si>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</si>
  <si>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</si>
  <si>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</si>
  <si>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</si>
  <si>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</si>
  <si>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</si>
  <si>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</si>
  <si>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</si>
  <si>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</si>
  <si>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</si>
  <si>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</si>
  <si>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</si>
  <si>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</si>
  <si>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</si>
  <si>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</si>
  <si>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</si>
  <si>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</si>
  <si>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</si>
  <si>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</si>
  <si>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</si>
  <si>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</si>
  <si>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</si>
  <si>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</si>
  <si>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</si>
  <si>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</si>
  <si>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</si>
  <si>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</si>
  <si>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</si>
  <si>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</si>
  <si>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</si>
  <si>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</si>
  <si>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</si>
  <si>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</si>
  <si>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</si>
  <si>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</si>
  <si>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</si>
  <si>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</si>
  <si>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</si>
  <si>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</si>
  <si>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</si>
  <si>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</si>
  <si>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</si>
  <si>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</si>
  <si>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</si>
  <si>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</si>
  <si>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</si>
  <si>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</si>
  <si>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</si>
  <si>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</si>
  <si>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</si>
  <si>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</si>
  <si>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</si>
  <si>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</si>
  <si>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</si>
  <si>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</si>
  <si>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</si>
  <si>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</si>
  <si>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</si>
  <si>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</si>
  <si>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</si>
  <si>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</si>
  <si>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</si>
  <si>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</si>
  <si>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</si>
  <si>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</si>
  <si>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</si>
  <si>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</si>
  <si>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</si>
  <si>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</si>
  <si>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</si>
  <si>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</si>
  <si>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</si>
  <si>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</si>
  <si>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</si>
  <si>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</si>
  <si>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</si>
  <si>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</si>
  <si>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</si>
  <si>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</si>
  <si>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</si>
  <si>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</si>
  <si>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</si>
  <si>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</si>
  <si>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</si>
  <si>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</si>
  <si>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</si>
  <si>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</si>
  <si>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</si>
  <si>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</si>
  <si>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</si>
  <si>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</si>
  <si>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</si>
  <si>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</si>
  <si>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</si>
  <si>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</si>
  <si>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</si>
  <si>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</si>
  <si>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</si>
  <si>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</si>
  <si>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</si>
  <si>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</si>
  <si>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</si>
  <si>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</si>
  <si>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</si>
  <si>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</si>
  <si>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</si>
  <si>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</si>
  <si>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</si>
  <si>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</si>
  <si>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</si>
  <si>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</si>
  <si>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</si>
  <si>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</si>
  <si>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</si>
  <si>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</si>
  <si>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</si>
  <si>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</si>
  <si>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</si>
  <si>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</si>
  <si>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</si>
  <si>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</si>
  <si>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</si>
  <si>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</si>
  <si>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</si>
  <si>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</si>
  <si>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</si>
  <si>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</si>
  <si>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</si>
  <si>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</si>
  <si>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</si>
  <si>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</si>
  <si>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</si>
  <si>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</si>
  <si>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</si>
  <si>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</si>
  <si>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</si>
  <si>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</si>
  <si>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</si>
  <si>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</si>
  <si>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</si>
  <si>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</si>
  <si>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</si>
  <si>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</si>
  <si>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</si>
  <si>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</si>
  <si>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</si>
  <si>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</si>
  <si>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</si>
  <si>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</si>
  <si>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</si>
  <si>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</si>
  <si>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</si>
  <si>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</si>
  <si>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</si>
  <si>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</si>
  <si>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</si>
  <si>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</si>
  <si>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</si>
  <si>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</si>
  <si>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</si>
  <si>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</si>
  <si>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</si>
  <si>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</si>
  <si>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</si>
  <si>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</si>
  <si>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</si>
  <si>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</si>
  <si>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</si>
  <si>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</si>
  <si>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</si>
  <si>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</si>
  <si>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</si>
  <si>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</si>
  <si>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</si>
  <si>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</si>
  <si>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</si>
  <si>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</si>
  <si>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</si>
  <si>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</si>
  <si>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</si>
  <si>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</si>
  <si>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</si>
  <si>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</si>
  <si>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</si>
  <si>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</si>
  <si>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</si>
  <si>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</si>
  <si>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</si>
  <si>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</si>
  <si>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</si>
  <si>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</si>
  <si>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</si>
  <si>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</si>
  <si>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</si>
  <si>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</si>
  <si>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</si>
  <si>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</si>
  <si>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</si>
  <si>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</si>
  <si>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</si>
  <si>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</si>
  <si>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</si>
  <si>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</si>
  <si>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</si>
  <si>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</si>
  <si>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</si>
  <si>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</si>
  <si>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</si>
  <si>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</si>
  <si>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</si>
  <si>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</si>
  <si>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</si>
  <si>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</si>
  <si>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</si>
  <si>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</si>
  <si>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</si>
  <si>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</si>
  <si>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</si>
  <si>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</si>
  <si>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</si>
  <si>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</si>
  <si>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</si>
  <si>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</si>
  <si>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</si>
  <si>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</si>
  <si>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</si>
  <si>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</si>
  <si>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</si>
  <si>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</si>
  <si>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</si>
  <si>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</si>
  <si>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</si>
  <si>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</si>
  <si>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</si>
  <si>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</si>
  <si>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</si>
  <si>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</si>
  <si>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</si>
  <si>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</si>
  <si>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</si>
  <si>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</si>
  <si>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</si>
  <si>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</si>
  <si>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</si>
  <si>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</si>
  <si>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</si>
  <si>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</si>
  <si>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</si>
  <si>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</si>
  <si>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</si>
  <si>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</si>
  <si>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</si>
  <si>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</si>
  <si>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</si>
  <si>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</si>
  <si>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</si>
  <si>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</si>
  <si>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</si>
  <si>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</si>
  <si>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</si>
  <si>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</si>
  <si>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</si>
  <si>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</si>
  <si>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</si>
  <si>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</si>
  <si>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</si>
  <si>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</si>
  <si>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</si>
  <si>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</si>
  <si>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</si>
  <si>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</si>
  <si>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</si>
  <si>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</si>
  <si>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</si>
  <si>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</si>
  <si>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</si>
  <si>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</si>
  <si>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</si>
  <si>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</si>
  <si>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</si>
  <si>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</si>
  <si>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</si>
  <si>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</si>
  <si>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</si>
  <si>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</si>
  <si>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</si>
  <si>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</si>
  <si>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</si>
  <si>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</si>
  <si>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</si>
  <si>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</si>
  <si>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</si>
  <si>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</si>
  <si>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</si>
  <si>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</si>
  <si>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</si>
  <si>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</si>
  <si>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</si>
  <si>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</si>
  <si>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</si>
  <si>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</si>
  <si>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</si>
  <si>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</si>
  <si>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</si>
  <si>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</si>
  <si>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</si>
  <si>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</si>
  <si>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</si>
  <si>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</si>
  <si>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</si>
  <si>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</si>
  <si>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</si>
  <si>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</si>
  <si>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</si>
  <si>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</si>
  <si>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</si>
  <si>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</si>
  <si>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</si>
  <si>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</si>
  <si>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</si>
  <si>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</si>
  <si>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</si>
  <si>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</si>
  <si>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</si>
  <si>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</si>
  <si>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</si>
  <si>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</si>
  <si>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</si>
  <si>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</si>
  <si>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</si>
  <si>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</si>
  <si>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</si>
  <si>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</si>
  <si>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</si>
  <si>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</si>
  <si>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</si>
  <si>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</si>
  <si>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</si>
  <si>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</si>
  <si>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</si>
  <si>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</si>
  <si>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</si>
  <si>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</si>
  <si>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</si>
  <si>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</si>
  <si>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</si>
  <si>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</si>
  <si>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</si>
  <si>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</si>
  <si>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</si>
  <si>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</si>
  <si>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</si>
  <si>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</si>
  <si>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</si>
  <si>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</si>
  <si>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</si>
  <si>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</si>
  <si>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</si>
  <si>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</si>
  <si>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</si>
  <si>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</si>
  <si>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</si>
  <si>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</si>
  <si>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</si>
  <si>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</si>
  <si>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</si>
  <si>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</si>
  <si>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</si>
  <si>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</si>
  <si>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</si>
  <si>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</si>
  <si>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</si>
  <si>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</si>
  <si>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</si>
  <si>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</si>
  <si>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</si>
  <si>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</si>
  <si>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</si>
  <si>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</si>
  <si>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</si>
  <si>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</si>
  <si>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</si>
  <si>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</si>
  <si>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</si>
  <si>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</si>
  <si>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</si>
  <si>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</si>
  <si>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</si>
  <si>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</si>
  <si>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</si>
  <si>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</si>
  <si>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</si>
  <si>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</si>
  <si>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</si>
  <si>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</si>
  <si>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</si>
  <si>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</si>
  <si>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</si>
  <si>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</si>
  <si>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</si>
  <si>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</si>
  <si>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</si>
  <si>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</si>
  <si>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</si>
  <si>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</si>
  <si>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</si>
  <si>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</si>
  <si>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</si>
  <si>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</si>
  <si>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</si>
  <si>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</si>
  <si>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</si>
  <si>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</si>
  <si>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</si>
  <si>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</si>
  <si>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</si>
  <si>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</si>
  <si>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</si>
  <si>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</si>
  <si>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</si>
  <si>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</si>
  <si>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</si>
  <si>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</si>
  <si>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</si>
  <si>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</si>
  <si>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</si>
  <si>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</si>
  <si>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</si>
  <si>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</si>
  <si>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</si>
  <si>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</si>
  <si>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</si>
  <si>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</si>
  <si>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</si>
  <si>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</si>
  <si>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</si>
  <si>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</si>
  <si>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</si>
  <si>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</si>
  <si>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</si>
  <si>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</si>
  <si>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</si>
  <si>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</si>
  <si>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</si>
  <si>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</si>
  <si>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</si>
  <si>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</si>
  <si>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</si>
  <si>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</si>
  <si>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</si>
  <si>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</si>
  <si>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</si>
  <si>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</si>
  <si>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</si>
  <si>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</si>
  <si>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</si>
  <si>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</si>
  <si>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</si>
  <si>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</si>
  <si>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</si>
  <si>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</si>
  <si>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</si>
  <si>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</si>
  <si>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</si>
  <si>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</si>
  <si>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</si>
  <si>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</si>
  <si>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</si>
  <si>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</si>
  <si>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</si>
  <si>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</si>
  <si>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</si>
  <si>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</si>
  <si>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</si>
  <si>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</si>
  <si>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</si>
  <si>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</si>
  <si>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</si>
  <si>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</si>
  <si>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</si>
  <si>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</si>
  <si>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</si>
  <si>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</si>
  <si>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</si>
  <si>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</si>
  <si>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</si>
  <si>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</si>
  <si>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</si>
  <si>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</si>
  <si>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</si>
  <si>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</si>
  <si>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</si>
  <si>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</si>
  <si>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</si>
  <si>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</si>
  <si>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</si>
  <si>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</si>
  <si>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</si>
  <si>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</si>
  <si>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</si>
  <si>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</si>
  <si>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</si>
  <si>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</si>
  <si>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</si>
  <si>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</si>
  <si>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</si>
  <si>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</si>
  <si>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</si>
  <si>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</si>
  <si>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</si>
  <si>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</si>
  <si>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</si>
  <si>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</si>
  <si>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</si>
  <si>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</si>
  <si>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</si>
  <si>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</si>
  <si>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</si>
  <si>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</si>
  <si>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</si>
  <si>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</si>
  <si>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</si>
  <si>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</si>
  <si>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</si>
  <si>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</si>
  <si>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</si>
  <si>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</si>
  <si>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</si>
  <si>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</si>
  <si>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</si>
  <si>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</si>
  <si>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</si>
  <si>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</si>
  <si>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</si>
  <si>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</si>
  <si>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</si>
  <si>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</si>
  <si>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</si>
  <si>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</si>
  <si>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</si>
  <si>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</si>
  <si>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</si>
  <si>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</si>
  <si>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</si>
  <si>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</si>
  <si>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</si>
  <si>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</si>
  <si>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</si>
  <si>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</si>
  <si>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</si>
  <si>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</si>
  <si>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</si>
  <si>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</si>
  <si>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</si>
  <si>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</si>
  <si>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</si>
  <si>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</si>
  <si>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</si>
  <si>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</si>
  <si>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</si>
  <si>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</si>
  <si>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</si>
  <si>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</si>
  <si>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</si>
  <si>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</si>
  <si>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</si>
  <si>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</si>
  <si>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</si>
  <si>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</si>
  <si>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</si>
  <si>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</si>
  <si>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</si>
  <si>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</si>
  <si>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</si>
  <si>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</si>
  <si>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</si>
  <si>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</si>
  <si>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</si>
  <si>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</si>
  <si>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</si>
  <si>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</si>
  <si>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</si>
  <si>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</si>
  <si>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</si>
  <si>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</si>
  <si>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</si>
  <si>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</si>
  <si>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</si>
  <si>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</si>
  <si>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</si>
  <si>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</si>
  <si>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</si>
  <si>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</si>
  <si>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</si>
  <si>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</si>
  <si>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</si>
  <si>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</si>
  <si>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</si>
  <si>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</si>
  <si>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</si>
  <si>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</si>
  <si>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</si>
  <si>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</si>
  <si>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</si>
  <si>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</si>
  <si>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</si>
  <si>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</si>
  <si>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</si>
  <si>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</si>
  <si>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</si>
  <si>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</si>
  <si>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</si>
  <si>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</si>
  <si>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</si>
  <si>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</si>
  <si>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</si>
  <si>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</si>
  <si>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</si>
  <si>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</si>
  <si>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</si>
  <si>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</si>
  <si>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</si>
  <si>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</si>
  <si>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</si>
  <si>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</si>
  <si>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</si>
  <si>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</si>
  <si>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</si>
  <si>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</si>
  <si>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</si>
  <si>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</si>
  <si>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</si>
  <si>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</si>
  <si>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</si>
  <si>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</si>
  <si>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</si>
  <si>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</si>
  <si>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</si>
  <si>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</si>
  <si>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</si>
  <si>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</si>
  <si>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</si>
  <si>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</si>
  <si>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</si>
  <si>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</si>
  <si>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</si>
  <si>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</si>
  <si>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</si>
  <si>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</si>
  <si>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</si>
  <si>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</si>
  <si>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</si>
  <si>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</si>
  <si>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</si>
  <si>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</si>
  <si>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</si>
  <si>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</si>
  <si>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</si>
  <si>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</si>
  <si>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</si>
  <si>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</si>
  <si>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</si>
  <si>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</si>
  <si>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</si>
  <si>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</si>
  <si>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</si>
  <si>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</si>
  <si>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</si>
  <si>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</si>
  <si>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</si>
  <si>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</si>
  <si>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</si>
  <si>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</si>
  <si>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</si>
  <si>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</si>
  <si>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</si>
  <si>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</si>
  <si>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</si>
  <si>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</si>
  <si>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</si>
  <si>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</si>
  <si>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</si>
  <si>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</si>
  <si>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</si>
  <si>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</si>
  <si>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</si>
  <si>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</si>
  <si>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</si>
  <si>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</si>
  <si>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</si>
  <si>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</si>
  <si>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</si>
  <si>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</si>
  <si>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</si>
  <si>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</si>
  <si>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</si>
  <si>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</si>
  <si>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</si>
  <si>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</si>
  <si>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</si>
  <si>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</si>
  <si>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</si>
  <si>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</si>
  <si>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</si>
  <si>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</si>
  <si>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</si>
  <si>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</si>
  <si>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</si>
  <si>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</si>
  <si>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</si>
  <si>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</si>
  <si>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</si>
  <si>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</si>
  <si>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</si>
  <si>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</si>
  <si>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</si>
  <si>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</si>
  <si>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</si>
  <si>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</si>
  <si>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</si>
  <si>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</si>
  <si>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</si>
  <si>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</si>
  <si>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</si>
  <si>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</si>
  <si>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</si>
  <si>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</si>
  <si>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</si>
  <si>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</si>
  <si>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</si>
  <si>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</si>
  <si>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</si>
  <si>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</si>
  <si>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</si>
  <si>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</si>
  <si>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</si>
  <si>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</si>
  <si>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</si>
  <si>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</si>
  <si>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</si>
  <si>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</si>
  <si>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</si>
  <si>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</si>
  <si>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</si>
  <si>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</si>
  <si>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</si>
  <si>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</si>
  <si>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</si>
  <si>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</si>
  <si>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</si>
  <si>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</si>
  <si>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</si>
  <si>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</si>
  <si>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</si>
  <si>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</si>
  <si>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</si>
  <si>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</si>
  <si>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</si>
  <si>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</si>
  <si>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</si>
  <si>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</si>
  <si>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</si>
  <si>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</si>
  <si>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</si>
  <si>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</si>
  <si>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</si>
  <si>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</si>
  <si>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</si>
  <si>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</si>
  <si>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</si>
  <si>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</si>
  <si>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</si>
  <si>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</si>
  <si>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</si>
  <si>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</si>
  <si>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</si>
  <si>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</si>
  <si>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</si>
  <si>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</si>
  <si>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</si>
  <si>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</si>
  <si>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</si>
  <si>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</si>
  <si>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</si>
  <si>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</si>
  <si>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</si>
  <si>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</si>
  <si>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</si>
  <si>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</si>
  <si>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</si>
  <si>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</si>
  <si>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</si>
  <si>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</si>
  <si>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</si>
  <si>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</si>
  <si>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</si>
  <si>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</si>
  <si>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</si>
  <si>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</si>
  <si>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</si>
  <si>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</si>
  <si>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</si>
  <si>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</si>
  <si>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</si>
  <si>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</si>
  <si>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</si>
  <si>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</si>
  <si>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</si>
  <si>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</si>
  <si>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</si>
  <si>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</si>
  <si>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</si>
  <si>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</si>
  <si>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</si>
  <si>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</si>
  <si>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</si>
  <si>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</si>
  <si>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</si>
  <si>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</si>
  <si>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</si>
  <si>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</si>
  <si>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</si>
  <si>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</si>
  <si>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</si>
  <si>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</si>
  <si>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</si>
  <si>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</si>
  <si>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</si>
  <si>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</si>
  <si>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</si>
  <si>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</si>
  <si>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</si>
  <si>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</si>
  <si>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</si>
  <si>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</si>
  <si>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</si>
  <si>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</si>
  <si>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</si>
  <si>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</si>
  <si>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</si>
  <si>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</si>
  <si>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</si>
  <si>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</si>
  <si>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</si>
  <si>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</si>
  <si>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</si>
  <si>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</si>
  <si>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</si>
  <si>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</si>
  <si>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</si>
  <si>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</si>
  <si>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</si>
  <si>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</si>
  <si>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</si>
  <si>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</si>
  <si>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</si>
  <si>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</si>
  <si>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</si>
  <si>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</si>
  <si>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</si>
  <si>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</si>
  <si>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</si>
  <si>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</si>
  <si>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</si>
  <si>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</si>
  <si>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</si>
  <si>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</si>
  <si>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</si>
  <si>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</si>
  <si>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</si>
  <si>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</si>
  <si>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</si>
  <si>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</si>
  <si>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</si>
  <si>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</si>
  <si>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</si>
  <si>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</si>
  <si>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</si>
  <si>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</si>
  <si>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</si>
  <si>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</si>
  <si>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</si>
  <si>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</si>
  <si>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</si>
  <si>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</si>
  <si>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</si>
  <si>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</si>
  <si>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</si>
  <si>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</si>
  <si>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</si>
  <si>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</si>
  <si>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</si>
  <si>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</si>
  <si>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</si>
  <si>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</si>
  <si>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</si>
  <si>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</si>
  <si>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</si>
  <si>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</si>
  <si>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</si>
  <si>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</si>
  <si>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</si>
  <si>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</si>
  <si>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</si>
  <si>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</si>
  <si>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</si>
  <si>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</si>
  <si>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</si>
  <si>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</si>
  <si>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</si>
  <si>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</si>
  <si>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</si>
  <si>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</si>
  <si>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</si>
  <si>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</si>
  <si>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</si>
  <si>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</si>
  <si>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</si>
  <si>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</si>
  <si>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</si>
  <si>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</si>
  <si>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</si>
  <si>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</si>
  <si>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</si>
  <si>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</si>
  <si>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</si>
  <si>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</si>
  <si>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</si>
  <si>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</si>
  <si>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</si>
  <si>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</si>
  <si>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</si>
  <si>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</si>
  <si>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</si>
  <si>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</si>
  <si>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</si>
  <si>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</si>
  <si>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</si>
  <si>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</si>
  <si>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</si>
  <si>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</si>
  <si>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</si>
  <si>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</si>
  <si>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</si>
  <si>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</si>
  <si>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</si>
  <si>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</si>
  <si>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</si>
  <si>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</si>
  <si>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</si>
  <si>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</si>
  <si>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</si>
  <si>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</si>
  <si>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</si>
  <si>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</si>
  <si>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</si>
  <si>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</si>
  <si>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</si>
  <si>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</si>
  <si>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</si>
  <si>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</si>
  <si>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</si>
  <si>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</si>
  <si>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</si>
  <si>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</si>
  <si>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</si>
  <si>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</si>
  <si>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</si>
  <si>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</si>
  <si>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</si>
  <si>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</si>
  <si>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</si>
  <si>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</si>
  <si>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</si>
  <si>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</si>
  <si>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</si>
  <si>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</si>
  <si>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</si>
  <si>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</si>
  <si>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</si>
  <si>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</si>
  <si>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</si>
  <si>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</si>
  <si>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</si>
  <si>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</si>
  <si>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</si>
  <si>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</si>
  <si>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</si>
  <si>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</si>
  <si>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</si>
  <si>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</si>
  <si>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</si>
  <si>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</si>
  <si>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</si>
  <si>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</si>
  <si>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</si>
  <si>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</si>
  <si>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</si>
  <si>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</si>
  <si>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</si>
  <si>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</si>
  <si>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</si>
  <si>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</si>
  <si>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</si>
  <si>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</si>
  <si>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</si>
  <si>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</si>
  <si>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</si>
  <si>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</si>
  <si>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</si>
  <si>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</si>
  <si>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</si>
  <si>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</si>
  <si>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</si>
  <si>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</si>
  <si>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</si>
  <si>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</si>
  <si>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</si>
  <si>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</si>
  <si>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</si>
  <si>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</si>
  <si>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</si>
  <si>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</si>
  <si>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</si>
  <si>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</si>
  <si>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</si>
  <si>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</si>
  <si>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</si>
  <si>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</si>
  <si>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</si>
  <si>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</si>
  <si>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</si>
  <si>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</si>
  <si>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</si>
  <si>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</si>
  <si>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</si>
  <si>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</si>
  <si>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</si>
  <si>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</si>
  <si>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</si>
  <si>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</si>
  <si>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</si>
  <si>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</si>
  <si>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</si>
  <si>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</si>
  <si>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</si>
  <si>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</si>
  <si>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</si>
  <si>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</si>
  <si>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</si>
  <si>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</si>
  <si>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</si>
  <si>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</si>
  <si>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</si>
  <si>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</si>
  <si>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</si>
  <si>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</si>
  <si>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</si>
  <si>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</si>
  <si>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</si>
  <si>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</si>
  <si>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</si>
  <si>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</si>
  <si>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</si>
  <si>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</si>
  <si>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</si>
  <si>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</si>
  <si>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</si>
  <si>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</si>
  <si>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</si>
  <si>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</si>
  <si>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</si>
  <si>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</si>
  <si>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</si>
  <si>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</si>
  <si>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</si>
  <si>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</si>
  <si>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</si>
  <si>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</si>
  <si>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</si>
  <si>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</si>
  <si>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</si>
  <si>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</si>
  <si>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</si>
  <si>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</si>
  <si>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</si>
  <si>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</si>
  <si>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</si>
  <si>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</si>
  <si>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</si>
  <si>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</si>
  <si>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</si>
  <si>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</si>
  <si>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</si>
  <si>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</si>
  <si>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</si>
  <si>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</si>
  <si>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</si>
  <si>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</si>
  <si>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</si>
  <si>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</si>
  <si>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</si>
  <si>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</si>
  <si>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</si>
  <si>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</si>
  <si>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</si>
  <si>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</si>
  <si>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</si>
  <si>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</si>
  <si>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</si>
  <si>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</si>
  <si>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</si>
  <si>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</si>
  <si>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</si>
  <si>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</si>
  <si>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</si>
  <si>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</si>
  <si>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</si>
  <si>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</si>
  <si>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</si>
  <si>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</si>
  <si>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</si>
  <si>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</si>
  <si>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</si>
  <si>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</si>
  <si>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</si>
  <si>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</si>
  <si>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</si>
  <si>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</si>
  <si>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</si>
  <si>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</si>
  <si>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</si>
  <si>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</si>
  <si>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</si>
  <si>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</si>
  <si>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</si>
  <si>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</si>
  <si>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</si>
  <si>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</si>
  <si>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</si>
  <si>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</si>
  <si>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</si>
  <si>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</si>
  <si>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</si>
  <si>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</si>
  <si>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</si>
  <si>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</si>
  <si>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</si>
  <si>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</si>
  <si>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</si>
  <si>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</si>
  <si>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</si>
  <si>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</si>
  <si>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</si>
  <si>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</si>
  <si>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</si>
  <si>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</si>
  <si>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</si>
  <si>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</si>
  <si>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</si>
  <si>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</si>
  <si>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</si>
  <si>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</si>
  <si>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</si>
  <si>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</si>
  <si>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</si>
  <si>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</si>
  <si>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</si>
  <si>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</si>
  <si>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</si>
  <si>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</si>
  <si>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</si>
  <si>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</si>
  <si>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</si>
  <si>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</si>
  <si>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</si>
  <si>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</si>
  <si>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</si>
  <si>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</si>
  <si>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</si>
  <si>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</si>
  <si>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</si>
  <si>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</si>
  <si>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</si>
  <si>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</si>
  <si>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</si>
  <si>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</si>
  <si>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</si>
  <si>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</si>
  <si>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</si>
  <si>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</si>
  <si>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</si>
  <si>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</si>
  <si>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</si>
  <si>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</si>
  <si>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</si>
  <si>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</si>
  <si>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</si>
  <si>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</si>
  <si>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</si>
  <si>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</si>
  <si>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</si>
  <si>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</si>
  <si>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</si>
  <si>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</si>
  <si>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</si>
  <si>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</si>
  <si>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</si>
  <si>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</si>
  <si>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</si>
  <si>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</si>
  <si>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</si>
  <si>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</si>
  <si>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</si>
  <si>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</si>
  <si>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</si>
  <si>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</si>
  <si>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</si>
  <si>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</si>
  <si>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</si>
  <si>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</si>
  <si>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</si>
  <si>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</si>
  <si>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</si>
  <si>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</si>
  <si>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</si>
  <si>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</si>
  <si>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</si>
  <si>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</si>
  <si>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</si>
  <si>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</si>
  <si>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</si>
  <si>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</si>
  <si>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</si>
  <si>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</si>
  <si>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</si>
  <si>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</si>
  <si>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</si>
  <si>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</si>
  <si>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</si>
  <si>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</si>
  <si>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</si>
  <si>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</si>
  <si>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</si>
  <si>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</si>
  <si>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</si>
  <si>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</si>
  <si>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</si>
  <si>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</si>
  <si>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</si>
  <si>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</si>
  <si>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</si>
  <si>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</si>
  <si>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</si>
  <si>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</si>
  <si>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</si>
  <si>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</si>
  <si>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</si>
  <si>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</si>
  <si>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</si>
  <si>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</si>
  <si>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</si>
  <si>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</si>
  <si>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</si>
  <si>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</si>
  <si>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</si>
  <si>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</si>
  <si>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</si>
  <si>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</si>
  <si>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</si>
  <si>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</si>
  <si>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</si>
  <si>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</si>
  <si>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</si>
  <si>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</si>
  <si>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</si>
  <si>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</si>
  <si>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</si>
  <si>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</si>
  <si>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</si>
  <si>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</si>
  <si>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</si>
  <si>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</si>
  <si>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</si>
  <si>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</si>
  <si>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</si>
  <si>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</si>
  <si>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</si>
  <si>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</si>
  <si>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</si>
  <si>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</si>
  <si>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</si>
  <si>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</si>
  <si>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</si>
  <si>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</si>
  <si>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</si>
  <si>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</si>
  <si>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</si>
  <si>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</si>
  <si>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</si>
  <si>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</si>
  <si>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</si>
  <si>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</si>
  <si>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</si>
  <si>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</si>
  <si>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</si>
  <si>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</si>
  <si>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</si>
  <si>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</si>
  <si>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</si>
  <si>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</si>
  <si>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</si>
  <si>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</si>
  <si>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</si>
  <si>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</si>
  <si>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</si>
  <si>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</si>
  <si>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</si>
  <si>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</si>
  <si>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</si>
  <si>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</si>
  <si>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</si>
  <si>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</si>
  <si>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</si>
  <si>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</si>
  <si>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</si>
  <si>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</si>
  <si>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</si>
  <si>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</si>
  <si>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</si>
  <si>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</si>
  <si>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</si>
  <si>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</si>
  <si>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</si>
  <si>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</si>
  <si>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</si>
  <si>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</si>
  <si>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</si>
  <si>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</si>
  <si>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</si>
  <si>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</si>
  <si>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</si>
  <si>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</si>
  <si>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</si>
  <si>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</si>
  <si>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</si>
  <si>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</si>
  <si>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</si>
  <si>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</si>
  <si>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</si>
  <si>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</si>
  <si>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</si>
  <si>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</si>
  <si>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</si>
  <si>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</si>
  <si>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</si>
  <si>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</si>
  <si>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</si>
  <si>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</si>
  <si>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</si>
  <si>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</si>
  <si>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</si>
  <si>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</si>
  <si>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</si>
  <si>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</si>
  <si>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</si>
  <si>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</si>
  <si>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</si>
  <si>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</si>
  <si>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</si>
  <si>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</si>
  <si>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</si>
  <si>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</si>
  <si>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</si>
  <si>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</si>
  <si>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</si>
  <si>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</si>
  <si>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</si>
  <si>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</si>
  <si>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</si>
  <si>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</si>
  <si>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</si>
  <si>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</si>
  <si>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</si>
  <si>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</si>
  <si>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</si>
  <si>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</si>
  <si>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</si>
  <si>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</si>
  <si>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</si>
  <si>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</si>
  <si>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</si>
  <si>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</si>
  <si>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</si>
  <si>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</si>
  <si>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</si>
  <si>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</si>
  <si>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</si>
  <si>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</si>
  <si>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</si>
  <si>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</si>
  <si>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</si>
  <si>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</si>
  <si>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</si>
  <si>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</si>
  <si>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</si>
  <si>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</si>
  <si>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</si>
  <si>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</si>
  <si>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</si>
  <si>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</si>
  <si>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</si>
  <si>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</si>
  <si>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</si>
  <si>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</si>
  <si>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</si>
  <si>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</si>
  <si>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</si>
  <si>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</si>
  <si>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</si>
  <si>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</si>
  <si>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</si>
  <si>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</si>
  <si>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</si>
  <si>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</si>
  <si>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</si>
  <si>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</si>
  <si>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</si>
  <si>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</si>
  <si>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</si>
  <si>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</si>
  <si>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</si>
  <si>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</si>
  <si>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</si>
  <si>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</si>
  <si>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</si>
  <si>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</si>
  <si>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</si>
  <si>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</si>
  <si>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</si>
  <si>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</si>
  <si>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</si>
  <si>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</si>
  <si>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</si>
  <si>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</si>
  <si>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</si>
  <si>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</si>
  <si>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</si>
  <si>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</si>
  <si>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</si>
  <si>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</si>
  <si>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</si>
  <si>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</si>
  <si>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</si>
  <si>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</si>
  <si>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</si>
  <si>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</si>
  <si>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</si>
  <si>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</si>
  <si>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</si>
  <si>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</si>
  <si>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</si>
  <si>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</si>
  <si>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</si>
  <si>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</si>
  <si>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</si>
  <si>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</si>
  <si>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</si>
  <si>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</si>
  <si>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</si>
  <si>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</si>
  <si>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</si>
  <si>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</si>
  <si>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</si>
  <si>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</si>
  <si>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</si>
  <si>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</si>
  <si>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</si>
  <si>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</si>
  <si>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</si>
  <si>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</si>
  <si>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</si>
  <si>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</si>
  <si>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</si>
  <si>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</si>
  <si>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</si>
  <si>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</si>
  <si>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</si>
  <si>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</si>
  <si>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</si>
  <si>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</si>
  <si>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</si>
  <si>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</si>
  <si>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</si>
  <si>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</si>
  <si>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</si>
  <si>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</si>
  <si>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</si>
  <si>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</si>
  <si>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</si>
  <si>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</si>
  <si>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</si>
  <si>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</si>
  <si>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</si>
  <si>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</si>
  <si>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</si>
  <si>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</si>
  <si>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</si>
  <si>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</si>
  <si>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</si>
  <si>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</si>
  <si>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</si>
  <si>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</si>
  <si>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</si>
  <si>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</si>
  <si>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</si>
  <si>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</si>
  <si>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</si>
  <si>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</si>
  <si>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</si>
  <si>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</si>
  <si>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</si>
  <si>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</si>
  <si>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</si>
  <si>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</si>
  <si>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</si>
  <si>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</si>
  <si>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</si>
  <si>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</si>
  <si>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</si>
  <si>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</si>
  <si>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</si>
  <si>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</si>
  <si>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</si>
  <si>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</si>
  <si>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</si>
  <si>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</si>
  <si>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</si>
  <si>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</si>
  <si>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</si>
  <si>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</si>
  <si>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</si>
  <si>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</si>
  <si>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</si>
  <si>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</si>
  <si>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</si>
  <si>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</si>
  <si>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</si>
  <si>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</si>
  <si>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</si>
  <si>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</si>
  <si>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</si>
  <si>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</si>
  <si>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</si>
  <si>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</si>
  <si>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</si>
  <si>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</si>
  <si>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</si>
  <si>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</si>
  <si>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</si>
  <si>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</si>
  <si>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</si>
  <si>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</si>
  <si>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</si>
  <si>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</si>
  <si>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</si>
  <si>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</si>
  <si>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</si>
  <si>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</si>
  <si>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</si>
  <si>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</si>
  <si>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</si>
  <si>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</si>
  <si>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</si>
  <si>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</si>
  <si>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</si>
  <si>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</si>
  <si>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</si>
  <si>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</si>
  <si>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</si>
  <si>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</si>
  <si>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</si>
  <si>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</si>
  <si>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</si>
  <si>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</si>
  <si>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</si>
  <si>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</si>
  <si>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</si>
  <si>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</si>
  <si>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</si>
  <si>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</si>
  <si>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</si>
  <si>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</si>
  <si>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</si>
  <si>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</si>
  <si>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</si>
  <si>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</si>
  <si>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</si>
  <si>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</si>
  <si>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</si>
  <si>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</si>
  <si>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</si>
  <si>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</si>
  <si>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</si>
  <si>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</si>
  <si>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</si>
  <si>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</si>
  <si>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</si>
  <si>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</si>
  <si>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</si>
  <si>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</si>
  <si>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</si>
  <si>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</si>
  <si>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</si>
  <si>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</si>
  <si>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</si>
  <si>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</si>
  <si>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</si>
  <si>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</si>
  <si>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</si>
  <si>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</si>
  <si>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</si>
  <si>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</si>
  <si>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</si>
  <si>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</si>
  <si>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</si>
  <si>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</si>
  <si>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</si>
  <si>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</si>
  <si>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</si>
  <si>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</si>
  <si>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</si>
  <si>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</si>
  <si>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</si>
  <si>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</si>
  <si>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</si>
  <si>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</si>
  <si>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</si>
  <si>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</si>
  <si>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</si>
  <si>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</si>
  <si>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</si>
  <si>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</si>
  <si>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</si>
  <si>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</si>
  <si>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</si>
  <si>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</si>
  <si>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</si>
  <si>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</si>
  <si>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</si>
  <si>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</si>
  <si>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</si>
  <si>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</si>
  <si>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</si>
  <si>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</si>
  <si>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</si>
  <si>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</si>
  <si>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</si>
  <si>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</si>
  <si>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</si>
  <si>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</si>
  <si>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</si>
  <si>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</si>
  <si>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</si>
  <si>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</si>
  <si>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</si>
  <si>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</si>
  <si>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</si>
  <si>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</si>
  <si>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</si>
  <si>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</si>
  <si>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</si>
  <si>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</si>
  <si>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</si>
  <si>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</si>
  <si>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</si>
  <si>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</si>
  <si>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</si>
  <si>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</si>
  <si>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</si>
  <si>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</si>
  <si>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</si>
  <si>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</si>
  <si>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</si>
  <si>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</si>
  <si>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</si>
  <si>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</si>
  <si>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</si>
  <si>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</si>
  <si>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</si>
  <si>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</si>
  <si>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</si>
  <si>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</si>
  <si>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</si>
  <si>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</si>
  <si>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</si>
  <si>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</si>
  <si>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</si>
  <si>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</si>
  <si>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</si>
  <si>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</si>
  <si>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</si>
  <si>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</si>
  <si>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</si>
  <si>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</si>
  <si>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</si>
  <si>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</si>
  <si>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</si>
  <si>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</si>
  <si>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</si>
  <si>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</si>
  <si>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</si>
  <si>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</si>
  <si>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</si>
  <si>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</si>
  <si>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</si>
  <si>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</si>
  <si>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</si>
  <si>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</si>
  <si>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</si>
  <si>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</si>
  <si>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</si>
  <si>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</si>
  <si>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</si>
  <si>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</si>
  <si>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</si>
  <si>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</si>
  <si>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</si>
  <si>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</si>
  <si>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</si>
  <si>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</si>
  <si>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</si>
  <si>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</si>
  <si>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</si>
  <si>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</si>
  <si>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</si>
  <si>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</si>
  <si>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</si>
  <si>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</si>
  <si>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</si>
  <si>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</si>
  <si>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</si>
  <si>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</si>
  <si>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</si>
  <si>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</si>
  <si>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</si>
  <si>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</si>
  <si>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</si>
  <si>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</si>
  <si>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</si>
  <si>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</si>
  <si>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</si>
  <si>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</si>
  <si>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</si>
  <si>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</si>
  <si>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</si>
  <si>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</si>
  <si>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</si>
  <si>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</si>
  <si>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</si>
  <si>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</si>
  <si>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</si>
  <si>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</si>
  <si>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</si>
  <si>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</si>
  <si>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</si>
  <si>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</si>
  <si>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</si>
  <si>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</si>
  <si>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</si>
  <si>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</si>
  <si>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</si>
  <si>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</si>
  <si>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</si>
  <si>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</si>
  <si>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</si>
  <si>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</si>
  <si>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</si>
  <si>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</si>
  <si>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</si>
  <si>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</si>
  <si>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</si>
  <si>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</si>
  <si>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</si>
  <si>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</si>
  <si>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</si>
  <si>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</si>
  <si>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</si>
  <si>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</si>
  <si>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</si>
  <si>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</si>
  <si>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</si>
  <si>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</si>
  <si>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</si>
  <si>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</si>
  <si>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</si>
  <si>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</si>
  <si>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</si>
  <si>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</si>
  <si>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</si>
  <si>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</si>
  <si>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</si>
  <si>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</si>
  <si>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</si>
  <si>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</si>
  <si>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</si>
  <si>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</si>
  <si>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</si>
  <si>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</si>
  <si>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</si>
  <si>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</si>
  <si>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</si>
  <si>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</si>
  <si>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</si>
  <si>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</si>
  <si>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</si>
  <si>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</si>
  <si>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</si>
  <si>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</si>
  <si>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</si>
  <si>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</si>
  <si>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</si>
  <si>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</si>
  <si>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</si>
  <si>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</si>
  <si>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</si>
  <si>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</si>
  <si>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</si>
  <si>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</si>
  <si>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</si>
  <si>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</si>
  <si>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</si>
  <si>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</si>
  <si>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</si>
  <si>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</si>
  <si>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</si>
  <si>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</si>
  <si>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</si>
  <si>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</si>
  <si>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</si>
  <si>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</si>
  <si>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</si>
  <si>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</si>
  <si>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</si>
  <si>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</si>
  <si>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</si>
  <si>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</si>
  <si>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</si>
  <si>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</si>
  <si>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</si>
  <si>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</si>
  <si>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</si>
  <si>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</si>
  <si>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</si>
  <si>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</si>
  <si>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</si>
  <si>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</si>
  <si>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</si>
  <si>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</si>
  <si>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</si>
  <si>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</si>
  <si>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</si>
  <si>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</si>
  <si>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</si>
  <si>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</si>
  <si>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</si>
  <si>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</si>
  <si>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</si>
  <si>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</si>
  <si>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</si>
  <si>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</si>
  <si>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</si>
  <si>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</si>
  <si>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</si>
  <si>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</si>
  <si>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</si>
  <si>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</si>
  <si>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</si>
  <si>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</si>
  <si>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</si>
  <si>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</si>
  <si>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</si>
  <si>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</si>
  <si>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</si>
  <si>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</si>
  <si>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</si>
  <si>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</si>
  <si>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</si>
  <si>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</si>
  <si>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</si>
  <si>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</si>
  <si>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</si>
  <si>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</si>
  <si>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</si>
  <si>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</si>
  <si>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</si>
  <si>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</si>
  <si>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</si>
  <si>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</si>
  <si>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</si>
  <si>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</si>
  <si>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</si>
  <si>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</si>
  <si>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</si>
  <si>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</si>
  <si>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</si>
  <si>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</si>
  <si>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</si>
  <si>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</si>
  <si>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</si>
  <si>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</si>
  <si>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</si>
  <si>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</si>
  <si>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</si>
  <si>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</si>
  <si>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</si>
  <si>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</si>
  <si>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</si>
  <si>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</si>
  <si>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</si>
  <si>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</si>
  <si>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</si>
  <si>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</si>
  <si>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</si>
  <si>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</si>
  <si>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</si>
  <si>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</si>
  <si>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</si>
  <si>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</si>
  <si>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</si>
  <si>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</si>
  <si>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</si>
  <si>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</si>
  <si>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</si>
  <si>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</si>
  <si>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</si>
  <si>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</si>
  <si>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</si>
  <si>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</si>
  <si>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</si>
  <si>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</si>
  <si>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</si>
  <si>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</si>
  <si>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</si>
  <si>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</si>
  <si>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</si>
  <si>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</si>
  <si>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</si>
  <si>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</si>
  <si>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</si>
  <si>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</si>
  <si>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</si>
  <si>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</si>
  <si>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</si>
  <si>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</si>
  <si>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</si>
  <si>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</si>
  <si>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</si>
  <si>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</si>
  <si>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</si>
  <si>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</si>
  <si>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</si>
  <si>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</si>
  <si>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</si>
  <si>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</si>
  <si>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</si>
  <si>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</si>
  <si>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</si>
  <si>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</si>
  <si>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</si>
  <si>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</si>
  <si>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</si>
  <si>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</si>
  <si>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</si>
  <si>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</si>
  <si>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</si>
  <si>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</si>
  <si>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</si>
  <si>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</si>
  <si>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</si>
  <si>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</si>
  <si>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</si>
  <si>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</si>
  <si>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</si>
  <si>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</si>
  <si>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</si>
  <si>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</si>
  <si>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</si>
  <si>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</si>
  <si>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</si>
  <si>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</si>
  <si>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</si>
  <si>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</si>
  <si>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</si>
  <si>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</si>
  <si>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</si>
  <si>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</si>
  <si>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</si>
  <si>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</si>
  <si>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</si>
  <si>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</si>
  <si>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</si>
  <si>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</si>
  <si>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</si>
  <si>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</si>
  <si>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</si>
  <si>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</si>
  <si>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</si>
  <si>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</si>
  <si>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</si>
  <si>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</si>
  <si>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</si>
  <si>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</si>
  <si>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</si>
  <si>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</si>
  <si>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</si>
  <si>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</si>
  <si>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</si>
  <si>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</si>
  <si>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</si>
  <si>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</si>
  <si>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</si>
  <si>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</si>
  <si>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</si>
  <si>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</si>
  <si>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</si>
  <si>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</si>
  <si>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</si>
  <si>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</si>
  <si>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</si>
  <si>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</si>
  <si>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</si>
  <si>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</si>
  <si>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</si>
  <si>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</si>
  <si>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</si>
  <si>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</si>
  <si>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</si>
  <si>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</si>
  <si>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</si>
  <si>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</si>
  <si>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</si>
  <si>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</si>
  <si>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</si>
  <si>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</si>
  <si>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</si>
  <si>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</si>
  <si>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</si>
  <si>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</si>
  <si>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</si>
  <si>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</si>
  <si>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</si>
  <si>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</si>
  <si>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</si>
  <si>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</si>
  <si>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</si>
  <si>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</si>
  <si>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</si>
  <si>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</si>
  <si>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</si>
  <si>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</si>
  <si>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</si>
  <si>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</si>
  <si>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</si>
  <si>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</si>
  <si>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</si>
  <si>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</si>
  <si>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</si>
  <si>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</si>
  <si>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</si>
  <si>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</si>
  <si>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</si>
  <si>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</si>
  <si>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</si>
  <si>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</si>
  <si>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</si>
  <si>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</si>
  <si>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</si>
  <si>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</si>
  <si>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</si>
  <si>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</si>
  <si>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</si>
  <si>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</si>
  <si>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</si>
  <si>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</si>
  <si>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</si>
  <si>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</si>
  <si>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</si>
  <si>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</si>
  <si>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</si>
  <si>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</si>
  <si>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</si>
  <si>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</si>
  <si>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</si>
  <si>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</si>
  <si>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</si>
  <si>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</si>
  <si>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</si>
  <si>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</si>
  <si>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</si>
  <si>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</si>
  <si>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</si>
  <si>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</si>
  <si>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</si>
  <si>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</si>
  <si>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</si>
  <si>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</si>
  <si>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</si>
  <si>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</si>
  <si>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</si>
  <si>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</si>
  <si>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</si>
  <si>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</si>
  <si>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</si>
  <si>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</si>
  <si>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</si>
  <si>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</si>
  <si>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</si>
  <si>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</si>
  <si>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</si>
  <si>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</si>
  <si>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</si>
  <si>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</si>
  <si>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</si>
  <si>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</si>
  <si>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</si>
  <si>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</si>
  <si>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</si>
  <si>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</si>
  <si>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</si>
  <si>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</si>
  <si>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</si>
  <si>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</si>
  <si>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</si>
  <si>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</si>
  <si>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</si>
  <si>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</si>
  <si>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</si>
  <si>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</si>
  <si>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</si>
  <si>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</si>
  <si>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</si>
  <si>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</si>
  <si>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</si>
  <si>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</si>
  <si>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</si>
  <si>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</si>
  <si>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</si>
  <si>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</si>
  <si>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</si>
  <si>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</si>
  <si>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</si>
  <si>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</si>
  <si>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</si>
  <si>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</si>
  <si>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</si>
  <si>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</si>
  <si>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</si>
  <si>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</si>
  <si>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</si>
  <si>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</si>
  <si>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</si>
  <si>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</si>
  <si>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</si>
  <si>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</si>
  <si>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</si>
  <si>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</si>
  <si>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</si>
  <si>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</si>
  <si>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</si>
  <si>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</si>
  <si>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</si>
  <si>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</si>
  <si>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</si>
  <si>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</si>
  <si>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</si>
  <si>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</si>
  <si>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</si>
  <si>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</si>
  <si>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</si>
  <si>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</si>
  <si>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</si>
  <si>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</si>
  <si>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</si>
  <si>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</si>
  <si>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</si>
  <si>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</si>
  <si>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</si>
  <si>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</si>
  <si>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</si>
  <si>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</si>
  <si>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</si>
  <si>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</si>
  <si>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</si>
  <si>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</si>
  <si>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</si>
  <si>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</si>
  <si>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</si>
  <si>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</si>
  <si>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</si>
  <si>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</si>
  <si>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</si>
  <si>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</si>
  <si>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</si>
  <si>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</si>
  <si>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</si>
  <si>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</si>
  <si>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</si>
  <si>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</si>
  <si>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</si>
  <si>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</si>
  <si>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</si>
  <si>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</si>
  <si>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</si>
  <si>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</si>
  <si>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</si>
  <si>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</si>
  <si>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</si>
  <si>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</si>
  <si>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</si>
  <si>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</si>
  <si>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</si>
  <si>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</si>
  <si>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</si>
  <si>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</si>
  <si>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</si>
  <si>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</si>
  <si>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</si>
  <si>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</si>
  <si>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</si>
  <si>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</si>
  <si>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</si>
  <si>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</si>
  <si>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</si>
  <si>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</si>
  <si>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</si>
  <si>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</si>
  <si>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</si>
  <si>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</si>
  <si>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</si>
  <si>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</si>
  <si>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</si>
  <si>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</si>
  <si>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</si>
  <si>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</si>
  <si>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</si>
  <si>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</si>
  <si>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</si>
  <si>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</si>
  <si>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</si>
  <si>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</si>
  <si>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</si>
  <si>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</si>
  <si>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</si>
  <si>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</si>
  <si>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</si>
  <si>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</si>
  <si>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</si>
  <si>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</si>
  <si>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</si>
  <si>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</si>
  <si>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</si>
  <si>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</si>
  <si>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</si>
  <si>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</si>
  <si>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</si>
  <si>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</si>
  <si>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</si>
  <si>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</si>
  <si>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</si>
  <si>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</si>
  <si>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</si>
  <si>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</si>
  <si>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</si>
  <si>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</si>
  <si>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</si>
  <si>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</si>
  <si>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</si>
  <si>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</si>
  <si>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</si>
  <si>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</si>
  <si>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</si>
  <si>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</si>
  <si>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</si>
  <si>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</si>
  <si>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</si>
  <si>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</si>
  <si>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</si>
  <si>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</si>
  <si>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</si>
  <si>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</si>
  <si>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</si>
  <si>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</si>
  <si>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</si>
  <si>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</si>
  <si>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</si>
  <si>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</si>
  <si>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</si>
  <si>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</si>
  <si>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</si>
  <si>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</si>
  <si>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</si>
  <si>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</si>
  <si>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</si>
  <si>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</si>
  <si>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</si>
  <si>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</si>
  <si>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</si>
  <si>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</si>
  <si>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</si>
  <si>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</si>
  <si>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</si>
  <si>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</si>
  <si>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</si>
  <si>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</si>
  <si>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</si>
  <si>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</si>
  <si>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</si>
  <si>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</si>
  <si>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</si>
  <si>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</si>
  <si>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</si>
  <si>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</si>
  <si>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</si>
  <si>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</si>
  <si>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</si>
  <si>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</si>
  <si>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</si>
  <si>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</si>
  <si>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</si>
  <si>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</si>
  <si>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</si>
  <si>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</si>
  <si>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</si>
  <si>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</si>
  <si>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</si>
  <si>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</si>
  <si>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</si>
  <si>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</si>
  <si>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</si>
  <si>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</si>
  <si>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</si>
  <si>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</si>
  <si>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</si>
  <si>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</si>
  <si>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</si>
  <si>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</si>
  <si>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</si>
  <si>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</si>
  <si>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</si>
  <si>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</si>
  <si>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</si>
  <si>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</si>
  <si>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</si>
  <si>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</si>
  <si>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</si>
  <si>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</si>
  <si>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</si>
  <si>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</si>
  <si>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</si>
  <si>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</si>
  <si>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</si>
  <si>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</si>
  <si>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</si>
  <si>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</si>
  <si>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</si>
  <si>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</si>
  <si>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</si>
  <si>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</si>
  <si>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</si>
  <si>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</si>
  <si>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</si>
  <si>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</si>
  <si>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</si>
  <si>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</si>
  <si>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</si>
  <si>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</si>
  <si>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</si>
  <si>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</si>
  <si>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</si>
  <si>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</si>
  <si>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</si>
  <si>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</si>
  <si>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</si>
  <si>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</si>
  <si>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</si>
  <si>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</si>
  <si>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</si>
  <si>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</si>
  <si>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</si>
  <si>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</si>
  <si>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</si>
  <si>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</si>
  <si>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</si>
  <si>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</si>
  <si>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</si>
  <si>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</si>
  <si>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</si>
  <si>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</si>
  <si>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</si>
  <si>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</si>
  <si>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</si>
  <si>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</si>
  <si>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</si>
  <si>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</si>
  <si>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</si>
  <si>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</si>
  <si>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</si>
  <si>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</si>
  <si>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</si>
  <si>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</si>
  <si>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</si>
  <si>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</si>
  <si>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</si>
  <si>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</si>
  <si>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</si>
  <si>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</si>
  <si>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</si>
  <si>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</si>
  <si>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</si>
  <si>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</si>
  <si>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</si>
  <si>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</si>
  <si>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</si>
  <si>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</si>
  <si>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</si>
  <si>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</si>
  <si>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</si>
  <si>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</si>
  <si>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</si>
  <si>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</si>
  <si>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</si>
  <si>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</si>
  <si>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</si>
  <si>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</si>
  <si>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</si>
  <si>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</si>
  <si>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</si>
  <si>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</si>
  <si>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</si>
  <si>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</si>
  <si>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</si>
  <si>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</si>
  <si>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</si>
  <si>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</si>
  <si>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</si>
  <si>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</si>
  <si>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</si>
  <si>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</si>
  <si>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</si>
  <si>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</si>
  <si>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</si>
  <si>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</si>
  <si>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</si>
  <si>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</si>
  <si>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</si>
  <si>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</si>
  <si>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</si>
  <si>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</si>
  <si>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</si>
  <si>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</si>
  <si>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</si>
  <si>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</si>
  <si>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</si>
  <si>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</si>
  <si>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</si>
  <si>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</si>
  <si>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</si>
  <si>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</si>
  <si>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</si>
  <si>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</si>
  <si>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</si>
  <si>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</si>
  <si>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</si>
  <si>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</si>
  <si>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</si>
  <si>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</si>
  <si>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</si>
  <si>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</si>
  <si>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</si>
  <si>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</si>
  <si>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</si>
  <si>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</si>
  <si>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</si>
  <si>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</si>
  <si>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</si>
  <si>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</si>
  <si>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</si>
  <si>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</si>
  <si>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</si>
  <si>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</si>
  <si>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</si>
  <si>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</si>
  <si>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</si>
  <si>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</si>
  <si>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</si>
  <si>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</si>
  <si>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</si>
  <si>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</si>
  <si>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</si>
  <si>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</si>
  <si>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</si>
  <si>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</si>
  <si>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</si>
  <si>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</si>
  <si>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</si>
  <si>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</si>
  <si>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</si>
  <si>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</si>
  <si>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</si>
  <si>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</si>
  <si>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</si>
  <si>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</si>
  <si>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</si>
  <si>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</si>
  <si>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</si>
  <si>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</si>
  <si>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</si>
  <si>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</si>
  <si>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</si>
  <si>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</si>
  <si>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</si>
  <si>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</si>
  <si>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</si>
  <si>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</si>
  <si>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</si>
  <si>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</si>
  <si>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</si>
  <si>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</si>
  <si>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</si>
  <si>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</si>
  <si>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</si>
  <si>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</si>
  <si>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</si>
  <si>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</si>
  <si>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</si>
  <si>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</si>
  <si>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</si>
  <si>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</si>
  <si>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</si>
  <si>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</si>
  <si>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</si>
  <si>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</si>
  <si>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</si>
  <si>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</si>
  <si>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</si>
  <si>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</si>
  <si>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</si>
  <si>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</si>
  <si>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</si>
  <si>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</si>
  <si>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</si>
  <si>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</si>
  <si>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</si>
  <si>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</si>
  <si>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</si>
  <si>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</si>
  <si>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</si>
  <si>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</si>
  <si>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</si>
  <si>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</si>
  <si>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</si>
  <si>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</si>
  <si>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</si>
  <si>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</si>
  <si>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</si>
  <si>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</si>
  <si>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</si>
  <si>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</si>
  <si>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</si>
  <si>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</si>
  <si>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</si>
  <si>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</si>
  <si>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</si>
  <si>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</si>
  <si>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</si>
  <si>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</si>
  <si>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</si>
  <si>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</si>
  <si>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</si>
  <si>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</si>
  <si>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</si>
  <si>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</si>
  <si>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</si>
  <si>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</si>
  <si>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</si>
  <si>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</si>
  <si>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</si>
  <si>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</si>
  <si>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</si>
  <si>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</si>
  <si>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</si>
  <si>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</si>
  <si>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</si>
  <si>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</si>
  <si>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</si>
  <si>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</si>
  <si>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</si>
  <si>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</si>
  <si>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</si>
  <si>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</si>
  <si>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</si>
  <si>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</si>
  <si>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</si>
  <si>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</si>
  <si>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</si>
  <si>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</si>
  <si>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</si>
  <si>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</si>
  <si>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</si>
  <si>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</si>
  <si>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</si>
  <si>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</si>
  <si>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</si>
  <si>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</si>
  <si>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</si>
  <si>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</si>
  <si>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</si>
  <si>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</si>
  <si>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</si>
  <si>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</si>
  <si>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</si>
  <si>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</si>
  <si>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</si>
  <si>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</si>
  <si>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</si>
  <si>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</si>
  <si>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</si>
  <si>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</si>
  <si>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</si>
  <si>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</si>
  <si>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</si>
  <si>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</si>
  <si>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</si>
  <si>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</si>
  <si>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</si>
  <si>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</si>
  <si>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</si>
  <si>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</si>
  <si>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</si>
  <si>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</si>
  <si>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</si>
  <si>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</si>
  <si>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</si>
  <si>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</si>
  <si>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</si>
  <si>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</si>
  <si>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</si>
  <si>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</si>
  <si>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</si>
  <si>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</si>
  <si>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</si>
  <si>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</si>
  <si>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</si>
  <si>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</si>
  <si>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</si>
  <si>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</si>
  <si>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</si>
  <si>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</si>
  <si>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</si>
  <si>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</si>
  <si>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</si>
  <si>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</si>
  <si>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</si>
  <si>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</si>
  <si>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</si>
  <si>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</si>
  <si>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</si>
  <si>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</si>
  <si>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</si>
  <si>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</si>
  <si>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</si>
  <si>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</si>
  <si>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</si>
  <si>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</si>
  <si>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</si>
  <si>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</si>
  <si>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</si>
  <si>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</si>
  <si>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</si>
  <si>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</si>
  <si>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</si>
  <si>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</si>
  <si>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</si>
  <si>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</si>
  <si>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</si>
  <si>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</si>
  <si>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</si>
  <si>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</si>
  <si>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</si>
  <si>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</si>
  <si>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</si>
  <si>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</si>
  <si>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</si>
  <si>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</si>
  <si>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</si>
  <si>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</si>
  <si>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</si>
  <si>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</si>
  <si>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</si>
  <si>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</si>
  <si>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</si>
  <si>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</si>
  <si>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</si>
  <si>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</si>
  <si>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</si>
  <si>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</si>
  <si>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</si>
  <si>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</si>
  <si>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</si>
  <si>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</si>
  <si>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</si>
  <si>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</si>
  <si>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</si>
  <si>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</si>
  <si>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</si>
  <si>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</si>
  <si>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</si>
  <si>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</si>
  <si>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</si>
  <si>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</si>
  <si>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</si>
  <si>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</si>
  <si>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</si>
  <si>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</si>
  <si>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</si>
  <si>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</si>
  <si>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</si>
  <si>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</si>
  <si>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</si>
  <si>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</si>
  <si>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</si>
  <si>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</si>
  <si>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</si>
  <si>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</si>
  <si>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</si>
  <si>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</si>
  <si>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</si>
  <si>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</si>
  <si>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</si>
  <si>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</si>
  <si>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</si>
  <si>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</si>
  <si>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</si>
  <si>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</si>
  <si>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</si>
  <si>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</si>
  <si>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</si>
  <si>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</si>
  <si>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</si>
  <si>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</si>
  <si>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</si>
  <si>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</si>
  <si>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</si>
  <si>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</si>
  <si>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</si>
  <si>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</si>
  <si>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</si>
  <si>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</si>
  <si>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</si>
  <si>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</si>
  <si>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</si>
  <si>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</si>
  <si>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</si>
  <si>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</si>
  <si>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</si>
  <si>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</si>
  <si>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</si>
  <si>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</si>
  <si>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</si>
  <si>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</si>
  <si>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</si>
  <si>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</si>
  <si>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</si>
  <si>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</si>
  <si>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</si>
  <si>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</si>
  <si>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</si>
  <si>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</si>
  <si>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</si>
  <si>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</si>
  <si>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</si>
  <si>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</si>
  <si>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</si>
  <si>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</si>
  <si>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</si>
  <si>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</si>
  <si>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</si>
  <si>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</si>
  <si>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</si>
  <si>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</si>
  <si>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</si>
  <si>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</si>
  <si>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</si>
  <si>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</si>
  <si>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</si>
  <si>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</si>
  <si>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</si>
  <si>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</si>
  <si>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</si>
  <si>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</si>
  <si>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</si>
  <si>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</si>
  <si>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</si>
  <si>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</si>
  <si>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</si>
  <si>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</si>
  <si>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</si>
  <si>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</si>
  <si>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</si>
  <si>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</si>
  <si>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</si>
  <si>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</si>
  <si>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</si>
  <si>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</si>
  <si>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</si>
  <si>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</si>
  <si>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</si>
  <si>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</si>
  <si>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</si>
  <si>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</si>
  <si>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</si>
  <si>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</si>
  <si>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</si>
  <si>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</si>
  <si>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</si>
  <si>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</si>
  <si>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</si>
  <si>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</si>
  <si>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</si>
  <si>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</si>
  <si>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</si>
  <si>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</si>
  <si>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</si>
  <si>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</si>
  <si>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</si>
  <si>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</si>
  <si>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</si>
  <si>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</si>
  <si>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</si>
  <si>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</si>
  <si>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</si>
  <si>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</si>
  <si>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</si>
  <si>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</si>
  <si>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</si>
  <si>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</si>
  <si>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</si>
  <si>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</si>
  <si>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</si>
  <si>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</si>
  <si>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</si>
  <si>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</si>
  <si>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</si>
  <si>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</si>
  <si>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</si>
  <si>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</si>
  <si>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</si>
  <si>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</si>
  <si>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</si>
  <si>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</si>
  <si>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</si>
  <si>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</si>
  <si>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</si>
  <si>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</si>
  <si>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</si>
  <si>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</si>
  <si>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</si>
  <si>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</si>
  <si>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</si>
  <si>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</si>
  <si>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</si>
  <si>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</si>
  <si>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</si>
  <si>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</si>
  <si>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</si>
  <si>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</si>
  <si>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</si>
  <si>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</si>
  <si>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</si>
  <si>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</si>
  <si>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</si>
  <si>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</si>
  <si>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</si>
  <si>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</si>
  <si>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</si>
  <si>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</si>
  <si>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</si>
  <si>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</si>
  <si>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</si>
  <si>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</si>
  <si>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</si>
  <si>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</si>
  <si>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</si>
  <si>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</si>
  <si>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</si>
  <si>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</si>
  <si>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</si>
  <si>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</si>
  <si>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</si>
  <si>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</si>
  <si>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</si>
  <si>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</si>
  <si>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</si>
  <si>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</si>
  <si>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</si>
  <si>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</si>
  <si>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</si>
  <si>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</si>
  <si>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</si>
  <si>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</si>
  <si>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</si>
  <si>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</si>
  <si>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</si>
  <si>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</si>
  <si>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</si>
  <si>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</si>
  <si>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</si>
  <si>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</si>
  <si>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</si>
  <si>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</si>
  <si>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</si>
  <si>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</si>
  <si>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</si>
  <si>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</si>
  <si>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</si>
  <si>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</si>
  <si>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</si>
  <si>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</si>
  <si>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</si>
  <si>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</si>
  <si>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</si>
  <si>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</si>
  <si>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</si>
  <si>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</si>
  <si>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</si>
  <si>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</si>
  <si>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</si>
  <si>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</si>
  <si>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</si>
  <si>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</si>
  <si>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</si>
  <si>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</si>
  <si>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</si>
  <si>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</si>
  <si>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</si>
  <si>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</si>
  <si>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</si>
  <si>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</si>
  <si>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</si>
  <si>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</si>
  <si>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</si>
  <si>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</si>
  <si>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</si>
  <si>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</si>
  <si>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</si>
  <si>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</si>
  <si>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</si>
  <si>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</si>
  <si>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</si>
  <si>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</si>
  <si>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</si>
  <si>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</si>
  <si>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</si>
  <si>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</si>
  <si>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</si>
  <si>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</si>
  <si>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</si>
  <si>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</si>
  <si>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</si>
  <si>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</si>
  <si>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</si>
  <si>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</si>
  <si>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</si>
  <si>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</si>
  <si>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</si>
  <si>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</si>
  <si>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</si>
  <si>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</si>
  <si>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</si>
  <si>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</si>
  <si>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</si>
  <si>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</si>
  <si>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</si>
  <si>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</si>
  <si>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</si>
  <si>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</si>
  <si>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</si>
  <si>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</si>
  <si>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</si>
  <si>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</si>
  <si>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</si>
  <si>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</si>
  <si>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</si>
  <si>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</si>
  <si>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</si>
  <si>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</si>
  <si>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</si>
  <si>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</si>
  <si>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</si>
  <si>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</si>
  <si>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</si>
  <si>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</si>
  <si>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</si>
  <si>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</si>
  <si>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</si>
  <si>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</si>
  <si>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</si>
  <si>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</si>
  <si>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</si>
  <si>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</si>
  <si>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</si>
  <si>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</si>
  <si>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</si>
  <si>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</si>
  <si>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</si>
  <si>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</si>
  <si>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</si>
  <si>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</si>
  <si>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</si>
  <si>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</si>
  <si>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</si>
  <si>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</si>
  <si>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</si>
  <si>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</si>
  <si>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</si>
  <si>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</si>
  <si>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</si>
  <si>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</si>
  <si>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</si>
  <si>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</si>
  <si>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</si>
  <si>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</si>
  <si>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</si>
  <si>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</si>
  <si>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</si>
  <si>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</si>
  <si>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</si>
  <si>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</si>
  <si>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</si>
  <si>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</si>
  <si>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</si>
  <si>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</si>
  <si>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</si>
  <si>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</si>
  <si>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</si>
  <si>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</si>
  <si>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</si>
  <si>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</si>
  <si>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</si>
  <si>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</si>
  <si>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</si>
  <si>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</si>
  <si>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</si>
  <si>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</si>
  <si>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</si>
  <si>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</si>
  <si>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</si>
  <si>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</si>
  <si>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</si>
  <si>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</si>
  <si>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</si>
  <si>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</si>
  <si>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</si>
  <si>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</si>
  <si>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</si>
  <si>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</si>
  <si>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</si>
  <si>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</si>
  <si>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</si>
  <si>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</si>
  <si>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</si>
  <si>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</si>
  <si>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</si>
  <si>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</si>
  <si>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</si>
  <si>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</si>
  <si>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</si>
  <si>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</si>
  <si>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</si>
  <si>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</si>
  <si>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</si>
  <si>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</si>
  <si>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</si>
  <si>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</si>
  <si>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</si>
  <si>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</si>
  <si>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</si>
  <si>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</si>
  <si>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</si>
  <si>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</si>
  <si>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</si>
  <si>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</si>
  <si>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</si>
  <si>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</si>
  <si>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</si>
  <si>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</si>
  <si>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</si>
  <si>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</si>
  <si>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</si>
  <si>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</si>
  <si>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</si>
  <si>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</si>
  <si>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</si>
  <si>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</si>
  <si>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</si>
  <si>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</si>
  <si>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</si>
  <si>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</si>
  <si>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</si>
  <si>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</si>
  <si>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</si>
  <si>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</si>
  <si>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</si>
  <si>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</si>
  <si>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</si>
  <si>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</si>
  <si>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</si>
  <si>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</si>
  <si>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</si>
  <si>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</si>
  <si>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</si>
  <si>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</si>
  <si>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</si>
  <si>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</si>
  <si>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</si>
  <si>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</si>
  <si>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</si>
  <si>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</si>
  <si>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</si>
  <si>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</si>
  <si>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</si>
  <si>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</si>
  <si>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</si>
  <si>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</si>
  <si>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</si>
  <si>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</si>
  <si>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</si>
  <si>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</si>
  <si>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</si>
  <si>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</si>
  <si>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</si>
  <si>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</si>
  <si>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</si>
  <si>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</si>
  <si>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</si>
  <si>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</si>
  <si>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</si>
  <si>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</si>
  <si>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</si>
  <si>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</si>
  <si>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</si>
  <si>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</si>
  <si>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</si>
  <si>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</si>
  <si>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</si>
  <si>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</si>
  <si>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</si>
  <si>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</si>
  <si>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</si>
  <si>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</si>
  <si>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</si>
  <si>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</si>
  <si>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</si>
  <si>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</si>
  <si>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</si>
  <si>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</si>
  <si>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</si>
  <si>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</si>
  <si>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</si>
  <si>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</si>
  <si>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</si>
  <si>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</si>
  <si>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</si>
  <si>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</si>
  <si>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</si>
  <si>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</si>
  <si>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</si>
  <si>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</si>
  <si>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</si>
  <si>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</si>
  <si>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</si>
  <si>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</si>
  <si>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</si>
  <si>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</si>
  <si>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</si>
  <si>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</si>
  <si>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</si>
  <si>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</si>
  <si>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</si>
  <si>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</si>
  <si>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</si>
  <si>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</si>
  <si>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</si>
  <si>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</si>
  <si>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</si>
  <si>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</si>
  <si>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</si>
  <si>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</si>
  <si>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</si>
  <si>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</si>
  <si>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</si>
  <si>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</si>
  <si>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</si>
  <si>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</si>
  <si>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</si>
  <si>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</si>
  <si>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</si>
  <si>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</si>
  <si>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</si>
  <si>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</si>
  <si>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</si>
  <si>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</si>
  <si>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</si>
  <si>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</si>
  <si>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</si>
  <si>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</si>
  <si>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</si>
  <si>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</si>
  <si>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</si>
  <si>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</si>
  <si>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</si>
  <si>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</si>
  <si>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</si>
  <si>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</si>
  <si>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</si>
  <si>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</si>
  <si>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</si>
  <si>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</si>
  <si>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</si>
  <si>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</si>
  <si>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</si>
  <si>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</si>
  <si>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</si>
  <si>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</si>
  <si>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</si>
  <si>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</si>
  <si>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</si>
  <si>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</si>
  <si>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</si>
  <si>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</si>
  <si>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</si>
  <si>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</si>
  <si>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</si>
  <si>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</si>
  <si>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</si>
  <si>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</si>
  <si>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</si>
  <si>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</si>
  <si>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</si>
  <si>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</si>
  <si>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</si>
  <si>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</si>
  <si>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</si>
  <si>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</si>
  <si>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</si>
  <si>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</si>
  <si>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</si>
  <si>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</si>
  <si>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</si>
  <si>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</si>
  <si>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</si>
  <si>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</si>
  <si>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</si>
  <si>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</si>
  <si>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</si>
  <si>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</si>
  <si>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</si>
  <si>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</si>
  <si>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</si>
  <si>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</si>
  <si>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</si>
  <si>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</si>
  <si>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</si>
  <si>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</si>
  <si>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</si>
  <si>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</si>
  <si>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</si>
  <si>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</si>
  <si>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</si>
  <si>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</si>
  <si>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</si>
  <si>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</si>
  <si>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</si>
  <si>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</si>
  <si>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</si>
  <si>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</si>
  <si>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</si>
  <si>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</si>
  <si>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</si>
  <si>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</si>
  <si>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</si>
  <si>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</si>
  <si>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</si>
  <si>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</si>
  <si>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</si>
  <si>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</si>
  <si>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</si>
  <si>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</si>
  <si>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</si>
  <si>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</si>
  <si>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</si>
  <si>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</si>
  <si>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</si>
  <si>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</si>
  <si>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</si>
  <si>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</si>
  <si>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</si>
  <si>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</si>
  <si>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</si>
  <si>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</si>
  <si>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</si>
  <si>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</si>
  <si>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</si>
  <si>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</si>
  <si>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</si>
  <si>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</si>
  <si>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</si>
  <si>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</si>
  <si>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</si>
  <si>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</si>
  <si>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</si>
  <si>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</si>
  <si>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</si>
  <si>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</si>
  <si>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</si>
  <si>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</si>
  <si>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</si>
  <si>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</si>
  <si>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</si>
  <si>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</si>
  <si>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</si>
  <si>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</si>
  <si>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</si>
  <si>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</si>
  <si>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</si>
  <si>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</si>
  <si>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</si>
  <si>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</si>
  <si>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</si>
  <si>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</si>
  <si>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</si>
  <si>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</si>
  <si>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</si>
  <si>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</si>
  <si>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</si>
  <si>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</si>
  <si>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</si>
  <si>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</si>
  <si>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</si>
  <si>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</si>
  <si>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</si>
  <si>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</si>
  <si>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</si>
  <si>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</si>
  <si>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</si>
  <si>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</si>
  <si>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</si>
  <si>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</si>
  <si>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</si>
  <si>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</si>
  <si>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</si>
  <si>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</si>
  <si>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</si>
  <si>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</si>
  <si>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</si>
  <si>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</si>
  <si>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</si>
  <si>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</si>
  <si>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</si>
  <si>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</si>
  <si>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</si>
  <si>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</si>
  <si>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</si>
  <si>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</si>
  <si>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</si>
  <si>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</si>
  <si>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</si>
  <si>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</si>
  <si>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</si>
  <si>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</si>
  <si>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</si>
  <si>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</si>
  <si>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</si>
  <si>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</si>
  <si>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</si>
  <si>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</si>
  <si>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</si>
  <si>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</si>
  <si>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</si>
  <si>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</si>
  <si>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</si>
  <si>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</si>
  <si>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</si>
  <si>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</si>
  <si>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</si>
  <si>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</si>
  <si>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</si>
  <si>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</si>
  <si>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</si>
  <si>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</si>
  <si>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</si>
  <si>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</si>
  <si>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</si>
  <si>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</si>
  <si>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</si>
  <si>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</si>
  <si>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</si>
  <si>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</si>
  <si>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</si>
  <si>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</si>
  <si>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</si>
  <si>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</si>
  <si>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</si>
  <si>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</si>
  <si>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</si>
  <si>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</si>
  <si>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</si>
  <si>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</si>
  <si>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</si>
  <si>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</si>
  <si>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</si>
  <si>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</si>
  <si>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</si>
  <si>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</si>
  <si>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</si>
  <si>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</si>
  <si>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</si>
  <si>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</si>
  <si>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</si>
  <si>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</si>
  <si>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</si>
  <si>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</si>
  <si>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</si>
  <si>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</si>
  <si>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</si>
  <si>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</si>
  <si>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</si>
  <si>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</si>
  <si>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</si>
  <si>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</si>
  <si>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</si>
  <si>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</si>
  <si>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</si>
  <si>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</si>
  <si>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</si>
  <si>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</si>
  <si>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</si>
  <si>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</si>
  <si>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</si>
  <si>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</si>
  <si>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</si>
  <si>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</si>
  <si>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</si>
  <si>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</si>
  <si>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</si>
  <si>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</si>
  <si>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</si>
  <si>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</si>
  <si>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</si>
  <si>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</si>
  <si>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</si>
  <si>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</si>
  <si>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</si>
  <si>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</si>
  <si>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</si>
  <si>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</si>
  <si>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</si>
  <si>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</si>
  <si>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</si>
  <si>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</si>
  <si>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</si>
  <si>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</si>
  <si>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</si>
  <si>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</si>
  <si>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</si>
  <si>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</si>
  <si>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</si>
  <si>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</si>
  <si>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</si>
  <si>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</si>
  <si>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</si>
  <si>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</si>
  <si>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</si>
  <si>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</si>
  <si>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</si>
  <si>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</si>
  <si>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</si>
  <si>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</si>
  <si>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</si>
  <si>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</si>
  <si>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</si>
  <si>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</si>
  <si>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</si>
  <si>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</si>
  <si>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</si>
  <si>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</si>
  <si>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</si>
  <si>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</si>
  <si>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</si>
  <si>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</si>
  <si>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</si>
  <si>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</si>
  <si>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</si>
  <si>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</si>
  <si>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</si>
  <si>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</si>
  <si>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</si>
  <si>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</si>
  <si>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</si>
  <si>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</si>
  <si>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</si>
  <si>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</si>
  <si>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</si>
  <si>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</si>
  <si>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</si>
  <si>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</si>
  <si>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</si>
  <si>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</si>
  <si>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</si>
  <si>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</si>
  <si>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</si>
  <si>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</si>
  <si>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</si>
  <si>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</si>
  <si>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</si>
  <si>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</si>
  <si>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</si>
  <si>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</si>
  <si>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</si>
  <si>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</si>
  <si>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</si>
  <si>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</si>
  <si>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</si>
  <si>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</si>
  <si>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</si>
  <si>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</si>
  <si>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</si>
  <si>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</si>
  <si>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</si>
  <si>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</si>
  <si>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</si>
  <si>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</si>
  <si>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</si>
  <si>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</si>
  <si>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</si>
  <si>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</si>
  <si>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</si>
  <si>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</si>
  <si>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</si>
  <si>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</si>
  <si>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</si>
  <si>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</si>
  <si>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</si>
  <si>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</si>
  <si>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</si>
  <si>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</si>
  <si>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</si>
  <si>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</si>
  <si>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</si>
  <si>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</si>
  <si>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</si>
  <si>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</si>
  <si>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</si>
  <si>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</si>
  <si>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</si>
  <si>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</si>
  <si>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</si>
  <si>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</si>
  <si>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</si>
  <si>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</si>
  <si>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</si>
  <si>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</si>
  <si>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</si>
  <si>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</si>
  <si>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</si>
  <si>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</si>
  <si>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</si>
  <si>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</si>
  <si>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</si>
  <si>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</si>
  <si>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</si>
  <si>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</si>
  <si>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</si>
  <si>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</si>
  <si>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</si>
  <si>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</si>
  <si>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</si>
  <si>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</si>
  <si>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</si>
  <si>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</si>
  <si>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</si>
  <si>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</si>
  <si>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</si>
  <si>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</si>
  <si>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</si>
  <si>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</si>
  <si>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</si>
  <si>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</si>
  <si>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</si>
  <si>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</si>
  <si>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</si>
  <si>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</si>
  <si>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</si>
  <si>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</si>
  <si>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</si>
  <si>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</si>
  <si>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</si>
  <si>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</si>
  <si>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</si>
  <si>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</si>
  <si>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</si>
  <si>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</si>
  <si>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</si>
  <si>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</si>
  <si>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</si>
  <si>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</si>
  <si>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</si>
  <si>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</si>
  <si>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</si>
  <si>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</si>
  <si>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</si>
  <si>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</si>
  <si>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</si>
  <si>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</si>
  <si>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</si>
  <si>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</si>
  <si>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</si>
  <si>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</si>
  <si>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</si>
  <si>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</si>
  <si>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</si>
  <si>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</si>
  <si>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</si>
  <si>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</si>
  <si>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</si>
  <si>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</si>
  <si>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</si>
  <si>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</si>
  <si>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</si>
  <si>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</si>
  <si>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</si>
  <si>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</si>
  <si>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</si>
  <si>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</si>
  <si>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</si>
  <si>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</si>
  <si>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</si>
  <si>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</si>
  <si>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</si>
  <si>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</si>
  <si>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</si>
  <si>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</si>
  <si>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</si>
  <si>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</si>
  <si>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</si>
  <si>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</si>
  <si>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</si>
  <si>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</si>
  <si>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</si>
  <si>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</si>
  <si>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</si>
  <si>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</si>
  <si>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</si>
  <si>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</si>
  <si>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</si>
  <si>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</si>
  <si>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</si>
  <si>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</si>
  <si>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</si>
  <si>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</si>
  <si>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</si>
  <si>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</si>
  <si>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</si>
  <si>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</si>
  <si>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</si>
  <si>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</si>
  <si>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</si>
  <si>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</si>
  <si>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</si>
  <si>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</si>
  <si>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</si>
  <si>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</si>
  <si>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</si>
  <si>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</si>
  <si>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</si>
  <si>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</si>
  <si>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</si>
  <si>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</si>
  <si>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</si>
  <si>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</si>
  <si>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</si>
  <si>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</si>
  <si>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</si>
  <si>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</si>
  <si>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</si>
  <si>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</si>
  <si>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</si>
  <si>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</si>
  <si>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</si>
  <si>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</si>
  <si>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</si>
  <si>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</si>
  <si>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</si>
  <si>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</si>
  <si>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</si>
  <si>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</si>
  <si>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</si>
  <si>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</si>
  <si>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</si>
  <si>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</si>
  <si>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</si>
  <si>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</si>
  <si>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</si>
  <si>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</si>
  <si>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</si>
  <si>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</si>
  <si>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</si>
  <si>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</si>
  <si>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</si>
  <si>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</si>
  <si>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</si>
  <si>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</si>
  <si>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</si>
  <si>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</si>
  <si>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</si>
  <si>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</si>
  <si>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</si>
  <si>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</si>
  <si>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</si>
  <si>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</si>
  <si>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</si>
  <si>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</si>
  <si>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</si>
  <si>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</si>
  <si>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</si>
  <si>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</si>
  <si>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</si>
  <si>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</si>
  <si>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</si>
  <si>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</si>
  <si>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</si>
  <si>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</si>
  <si>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</si>
  <si>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</si>
  <si>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</si>
  <si>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</si>
  <si>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</si>
  <si>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</si>
  <si>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</si>
  <si>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</si>
  <si>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</si>
  <si>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</si>
  <si>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</si>
  <si>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</si>
  <si>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</si>
  <si>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</si>
  <si>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</si>
  <si>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</si>
  <si>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</si>
  <si>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</si>
  <si>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</si>
  <si>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</si>
  <si>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</si>
  <si>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</si>
  <si>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</si>
  <si>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</si>
  <si>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</si>
  <si>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</si>
  <si>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</si>
  <si>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</si>
  <si>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</si>
  <si>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</si>
  <si>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</si>
  <si>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</si>
  <si>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</si>
  <si>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</si>
  <si>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</si>
  <si>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</si>
  <si>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</si>
  <si>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</si>
  <si>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</si>
  <si>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</si>
  <si>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</si>
  <si>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</si>
  <si>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</si>
  <si>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</si>
  <si>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</si>
  <si>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</si>
  <si>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</si>
  <si>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</si>
  <si>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</si>
  <si>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</si>
  <si>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</si>
  <si>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</si>
  <si>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</si>
  <si>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</si>
  <si>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</si>
  <si>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</si>
  <si>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</si>
  <si>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</si>
  <si>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</si>
  <si>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</si>
  <si>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</si>
  <si>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</si>
  <si>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</si>
  <si>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</si>
  <si>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</si>
  <si>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</si>
  <si>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</si>
  <si>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</si>
  <si>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</si>
  <si>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</si>
  <si>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</si>
  <si>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</si>
  <si>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</si>
  <si>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</si>
  <si>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</si>
  <si>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</si>
  <si>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</si>
  <si>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</si>
  <si>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</si>
  <si>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</si>
  <si>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</si>
  <si>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</si>
  <si>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</si>
  <si>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</si>
  <si>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</si>
  <si>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</si>
  <si>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</si>
  <si>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</si>
  <si>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</si>
  <si>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</si>
  <si>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</si>
  <si>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</si>
  <si>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</si>
  <si>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</si>
  <si>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</si>
  <si>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</si>
  <si>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</si>
  <si>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</si>
  <si>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</si>
  <si>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</si>
  <si>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</si>
  <si>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</si>
  <si>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</si>
  <si>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</si>
  <si>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</si>
  <si>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</si>
  <si>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</si>
  <si>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</si>
  <si>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</si>
  <si>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</si>
  <si>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</si>
  <si>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</si>
  <si>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</si>
  <si>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</si>
  <si>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</si>
  <si>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</si>
  <si>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</si>
  <si>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</si>
  <si>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</si>
  <si>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</si>
  <si>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</si>
  <si>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</si>
  <si>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</si>
  <si>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</si>
  <si>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</si>
  <si>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</si>
  <si>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</si>
  <si>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</si>
  <si>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</si>
  <si>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</si>
  <si>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</si>
  <si>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</si>
  <si>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</si>
  <si>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</si>
  <si>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</si>
  <si>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</si>
  <si>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</si>
  <si>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</si>
  <si>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</si>
  <si>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</si>
  <si>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</si>
  <si>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</si>
  <si>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</si>
  <si>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</si>
  <si>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</si>
  <si>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</si>
  <si>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</si>
  <si>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</si>
  <si>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</si>
  <si>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</si>
  <si>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</si>
  <si>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</si>
  <si>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</si>
  <si>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</si>
  <si>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</si>
  <si>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</si>
  <si>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</si>
  <si>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</si>
  <si>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</si>
  <si>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</si>
  <si>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</si>
  <si>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</si>
  <si>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</si>
  <si>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</si>
  <si>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</si>
  <si>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</si>
  <si>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</si>
  <si>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</si>
  <si>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</si>
  <si>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</si>
  <si>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</si>
  <si>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</si>
  <si>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</si>
  <si>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</si>
  <si>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</si>
  <si>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</si>
  <si>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</si>
  <si>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</si>
  <si>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</si>
  <si>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</si>
  <si>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</si>
  <si>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</si>
  <si>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</si>
  <si>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</si>
  <si>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</si>
  <si>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</si>
  <si>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</si>
  <si>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</si>
  <si>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</si>
  <si>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</si>
  <si>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</si>
  <si>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</si>
  <si>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</si>
  <si>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</si>
  <si>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</si>
  <si>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</si>
  <si>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</si>
  <si>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</si>
  <si>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</si>
  <si>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</si>
  <si>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</si>
  <si>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</si>
  <si>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</si>
  <si>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</si>
  <si>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</si>
  <si>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</si>
  <si>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</si>
  <si>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</si>
  <si>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</si>
  <si>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</si>
  <si>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</si>
  <si>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</si>
  <si>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</si>
  <si>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</si>
  <si>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</si>
  <si>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</si>
  <si>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</si>
  <si>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</si>
  <si>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</si>
  <si>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</si>
  <si>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</si>
  <si>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</si>
  <si>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</si>
  <si>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</si>
  <si>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</si>
  <si>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</si>
  <si>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</si>
  <si>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</si>
  <si>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</si>
  <si>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</si>
  <si>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</si>
  <si>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</si>
  <si>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</si>
  <si>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</si>
  <si>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</si>
  <si>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</si>
  <si>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</si>
  <si>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</si>
  <si>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</si>
  <si>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</si>
  <si>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</si>
  <si>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</si>
  <si>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</si>
  <si>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</si>
  <si>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</si>
  <si>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</si>
  <si>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</si>
  <si>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</si>
  <si>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</si>
  <si>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</si>
  <si>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</si>
  <si>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</si>
  <si>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</si>
  <si>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</si>
  <si>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</si>
  <si>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</si>
  <si>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</si>
  <si>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</si>
  <si>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</si>
  <si>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</si>
  <si>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</si>
  <si>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</si>
  <si>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</si>
  <si>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</si>
  <si>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</si>
  <si>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</si>
  <si>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</si>
  <si>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</si>
  <si>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</si>
  <si>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</si>
  <si>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</si>
  <si>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</si>
  <si>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</si>
  <si>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</si>
  <si>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</si>
  <si>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</si>
  <si>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</si>
  <si>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</si>
  <si>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</si>
  <si>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</si>
  <si>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</si>
  <si>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</si>
  <si>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</si>
  <si>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</si>
  <si>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</si>
  <si>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</si>
  <si>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</si>
  <si>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</si>
  <si>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</si>
  <si>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</si>
  <si>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</si>
  <si>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</si>
  <si>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</si>
  <si>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</si>
  <si>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</si>
  <si>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</si>
  <si>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</si>
  <si>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</si>
  <si>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</si>
  <si>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</si>
  <si>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</si>
  <si>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</si>
  <si>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</si>
  <si>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</si>
  <si>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</si>
  <si>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</si>
  <si>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</si>
  <si>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</si>
  <si>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</si>
  <si>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</si>
  <si>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</si>
  <si>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</si>
  <si>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</si>
  <si>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</si>
  <si>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</si>
  <si>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</si>
  <si>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</si>
  <si>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</si>
  <si>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</si>
  <si>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</si>
  <si>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</si>
  <si>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</si>
  <si>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</si>
  <si>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</si>
  <si>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</si>
  <si>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</si>
  <si>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</si>
  <si>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</si>
  <si>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</si>
  <si>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</si>
  <si>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</si>
  <si>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</si>
  <si>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</si>
  <si>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</si>
  <si>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</si>
  <si>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</si>
  <si>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</si>
  <si>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</si>
  <si>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</si>
  <si>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</si>
  <si>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</si>
  <si>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</si>
  <si>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</si>
  <si>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</si>
  <si>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</si>
  <si>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</si>
  <si>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</si>
  <si>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</si>
  <si>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</si>
  <si>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</si>
  <si>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</si>
  <si>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</si>
  <si>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</si>
  <si>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</si>
  <si>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</si>
  <si>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</si>
  <si>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</si>
  <si>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</si>
  <si>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</si>
  <si>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</si>
  <si>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</si>
  <si>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</si>
  <si>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</si>
  <si>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</si>
  <si>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</si>
  <si>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</si>
  <si>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</si>
  <si>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</si>
  <si>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</si>
  <si>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</si>
  <si>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</si>
  <si>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</si>
  <si>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</si>
  <si>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</si>
  <si>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</si>
  <si>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</si>
  <si>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</si>
  <si>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</si>
  <si>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</si>
  <si>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</si>
  <si>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</si>
  <si>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</si>
  <si>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</si>
  <si>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</si>
  <si>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</si>
  <si>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</si>
  <si>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</si>
  <si>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</si>
  <si>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</si>
  <si>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</si>
  <si>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</si>
  <si>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</si>
  <si>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</si>
  <si>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</si>
  <si>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</si>
  <si>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</si>
  <si>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</si>
  <si>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</si>
  <si>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</si>
  <si>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</si>
  <si>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</si>
  <si>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</si>
  <si>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</si>
  <si>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</si>
  <si>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</si>
  <si>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</si>
  <si>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</si>
  <si>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</si>
  <si>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</si>
  <si>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</si>
  <si>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</si>
  <si>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</si>
  <si>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</si>
  <si>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</si>
  <si>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</si>
  <si>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</si>
  <si>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</si>
  <si>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</si>
  <si>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</si>
  <si>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</si>
  <si>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</si>
  <si>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</si>
  <si>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</si>
  <si>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</si>
  <si>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</si>
  <si>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</si>
  <si>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</si>
  <si>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</si>
  <si>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</si>
  <si>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</si>
  <si>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</si>
  <si>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</si>
  <si>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</si>
  <si>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</si>
  <si>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</si>
  <si>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</si>
  <si>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</si>
  <si>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</si>
  <si>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</si>
  <si>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</si>
  <si>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</si>
  <si>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</si>
  <si>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</si>
  <si>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</si>
  <si>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</si>
  <si>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</si>
  <si>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</si>
  <si>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</si>
  <si>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</si>
  <si>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</si>
  <si>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</si>
  <si>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</si>
  <si>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</si>
  <si>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</si>
  <si>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</si>
  <si>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</si>
  <si>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</si>
  <si>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</si>
  <si>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</si>
  <si>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</si>
  <si>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</si>
  <si>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</si>
  <si>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</si>
  <si>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</si>
  <si>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</si>
  <si>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</si>
  <si>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</si>
  <si>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</si>
  <si>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</si>
  <si>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</si>
  <si>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</si>
  <si>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</si>
  <si>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</si>
  <si>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</si>
  <si>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</si>
  <si>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</si>
  <si>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</si>
  <si>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</si>
  <si>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</si>
  <si>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</si>
  <si>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</si>
  <si>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</si>
  <si>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</si>
  <si>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</si>
  <si>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</si>
  <si>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</si>
  <si>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</si>
  <si>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</si>
  <si>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</si>
  <si>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</si>
  <si>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</si>
  <si>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</si>
  <si>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</si>
  <si>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</si>
  <si>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</si>
  <si>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</si>
  <si>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</si>
  <si>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</si>
  <si>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</si>
  <si>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</si>
  <si>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</si>
  <si>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</si>
  <si>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</si>
  <si>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</si>
  <si>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</si>
  <si>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</si>
  <si>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</si>
  <si>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</si>
  <si>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</si>
  <si>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</si>
  <si>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</si>
  <si>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</si>
  <si>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</si>
  <si>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</si>
  <si>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</si>
  <si>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</si>
  <si>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</si>
  <si>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</si>
  <si>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</si>
  <si>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</si>
  <si>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</si>
  <si>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</si>
  <si>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</si>
  <si>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</si>
  <si>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</si>
  <si>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</si>
  <si>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</si>
  <si>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</si>
  <si>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</si>
  <si>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</si>
  <si>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</si>
  <si>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</si>
  <si>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</si>
  <si>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</si>
  <si>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</si>
  <si>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</si>
  <si>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</si>
  <si>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</si>
  <si>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</si>
  <si>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</si>
  <si>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</si>
  <si>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</si>
  <si>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</si>
  <si>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</si>
  <si>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</si>
  <si>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</si>
  <si>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</si>
  <si>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</si>
  <si>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</si>
  <si>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</si>
  <si>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</si>
  <si>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</si>
  <si>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</si>
  <si>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</si>
  <si>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</si>
  <si>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</si>
  <si>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</si>
  <si>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</si>
  <si>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</si>
  <si>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</si>
  <si>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</si>
  <si>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</si>
  <si>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</si>
  <si>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</si>
  <si>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</si>
  <si>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</si>
  <si>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</si>
  <si>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</si>
  <si>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</si>
  <si>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</si>
  <si>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</si>
  <si>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</si>
  <si>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</si>
  <si>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</si>
  <si>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</si>
  <si>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</si>
  <si>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</si>
  <si>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</si>
  <si>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</si>
  <si>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</si>
  <si>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</si>
  <si>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</si>
  <si>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</si>
  <si>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</si>
  <si>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</si>
  <si>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</si>
  <si>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</si>
  <si>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</si>
  <si>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</si>
  <si>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</si>
  <si>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</si>
  <si>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</si>
  <si>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</si>
  <si>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</si>
  <si>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</si>
  <si>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</si>
  <si>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</si>
  <si>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</si>
  <si>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</si>
  <si>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</si>
  <si>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</si>
  <si>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</si>
  <si>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</si>
  <si>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</si>
  <si>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</si>
  <si>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</si>
  <si>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</si>
  <si>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</si>
  <si>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</si>
  <si>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</si>
  <si>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</si>
  <si>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</si>
  <si>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</si>
  <si>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</si>
  <si>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</si>
  <si>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</si>
  <si>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</si>
  <si>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</si>
  <si>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</si>
  <si>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</si>
  <si>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</si>
  <si>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</si>
  <si>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</si>
  <si>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</si>
  <si>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</si>
  <si>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</si>
  <si>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</si>
  <si>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</si>
  <si>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</si>
  <si>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</si>
  <si>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</si>
  <si>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</si>
  <si>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</si>
  <si>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</si>
  <si>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</si>
  <si>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</si>
  <si>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</si>
  <si>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</si>
  <si>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</si>
  <si>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</si>
  <si>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</si>
  <si>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</si>
  <si>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</si>
  <si>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</si>
  <si>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</si>
  <si>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</si>
  <si>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</si>
  <si>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</si>
  <si>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</si>
  <si>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</si>
  <si>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</si>
  <si>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</si>
  <si>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</si>
  <si>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</si>
  <si>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</si>
  <si>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</si>
  <si>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</si>
  <si>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</si>
  <si>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</si>
  <si>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</si>
  <si>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</si>
  <si>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</si>
  <si>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</si>
  <si>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</si>
  <si>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</si>
  <si>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</si>
  <si>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</si>
  <si>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</si>
  <si>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</si>
  <si>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</si>
  <si>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</si>
  <si>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</si>
  <si>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</si>
  <si>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</si>
  <si>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</si>
  <si>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</si>
  <si>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</si>
  <si>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</si>
  <si>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</si>
  <si>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</si>
  <si>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</si>
  <si>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</si>
  <si>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</si>
  <si>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</si>
  <si>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</si>
  <si>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</si>
  <si>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</si>
  <si>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</si>
  <si>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</si>
  <si>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</si>
  <si>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</si>
  <si>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</si>
  <si>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</si>
  <si>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</si>
  <si>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</si>
  <si>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</si>
  <si>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</si>
  <si>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</si>
  <si>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</si>
  <si>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</si>
  <si>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</si>
  <si>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</si>
  <si>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</si>
  <si>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</si>
  <si>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</si>
  <si>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</si>
  <si>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</si>
  <si>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</si>
  <si>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</si>
  <si>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</si>
  <si>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</si>
  <si>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</si>
  <si>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</si>
  <si>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</si>
  <si>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</si>
  <si>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</si>
  <si>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</si>
  <si>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</si>
  <si>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</si>
  <si>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</si>
  <si>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</si>
  <si>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</si>
  <si>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</si>
  <si>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</si>
  <si>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</si>
  <si>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</si>
  <si>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</si>
  <si>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</si>
  <si>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</si>
  <si>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</si>
  <si>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</si>
  <si>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</si>
  <si>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</si>
  <si>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</si>
  <si>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</si>
  <si>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</si>
  <si>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</si>
  <si>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</si>
  <si>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</si>
  <si>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</si>
  <si>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</si>
  <si>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</si>
  <si>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</si>
  <si>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</si>
  <si>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</si>
  <si>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</si>
  <si>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</si>
  <si>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</si>
  <si>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</si>
  <si>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</si>
  <si>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</si>
  <si>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</si>
  <si>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</si>
  <si>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</si>
  <si>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</si>
  <si>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</si>
  <si>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</si>
  <si>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</si>
  <si>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</si>
  <si>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</si>
  <si>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</si>
  <si>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</si>
  <si>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</si>
  <si>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</si>
  <si>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</si>
  <si>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</si>
  <si>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</si>
  <si>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</si>
  <si>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</si>
  <si>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</si>
  <si>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</si>
  <si>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</si>
  <si>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</si>
  <si>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</si>
  <si>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</si>
  <si>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</si>
  <si>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</si>
  <si>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</si>
  <si>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</si>
  <si>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</si>
  <si>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</si>
  <si>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</si>
  <si>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</si>
  <si>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</si>
  <si>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</si>
  <si>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</si>
  <si>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</si>
  <si>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</si>
  <si>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</si>
  <si>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</si>
  <si>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</si>
  <si>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</si>
  <si>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</si>
  <si>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</si>
  <si>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</si>
  <si>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</si>
  <si>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</si>
  <si>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</si>
  <si>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</si>
  <si>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</si>
  <si>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</si>
  <si>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</si>
  <si>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</si>
  <si>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</si>
  <si>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</si>
  <si>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</si>
  <si>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</si>
  <si>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</si>
  <si>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</si>
  <si>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</si>
  <si>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</si>
  <si>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</si>
  <si>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</si>
  <si>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</si>
  <si>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</si>
  <si>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</si>
  <si>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</si>
  <si>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</si>
  <si>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</si>
  <si>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</si>
  <si>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</si>
  <si>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</si>
  <si>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</si>
  <si>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</si>
  <si>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</si>
  <si>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</si>
  <si>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</si>
  <si>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</si>
  <si>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</si>
  <si>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</si>
  <si>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</si>
  <si>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</si>
  <si>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</si>
  <si>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</si>
  <si>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</si>
  <si>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</si>
  <si>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</si>
  <si>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</si>
  <si>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</si>
  <si>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</si>
  <si>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</si>
  <si>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</si>
  <si>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</si>
  <si>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</si>
  <si>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</si>
  <si>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</si>
  <si>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</si>
  <si>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</si>
  <si>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</si>
  <si>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</si>
  <si>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</si>
  <si>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</si>
  <si>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</si>
  <si>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</si>
  <si>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</si>
  <si>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</si>
  <si>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</si>
  <si>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</si>
  <si>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</si>
  <si>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</si>
  <si>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</si>
  <si>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</si>
  <si>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</si>
  <si>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</si>
  <si>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</si>
  <si>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</si>
  <si>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</si>
  <si>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</si>
  <si>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</si>
  <si>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</si>
  <si>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</si>
  <si>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</si>
  <si>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</si>
  <si>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</si>
  <si>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</si>
  <si>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</si>
  <si>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</si>
  <si>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</si>
  <si>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</si>
  <si>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</si>
  <si>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</si>
  <si>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</si>
  <si>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</si>
  <si>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</si>
  <si>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</si>
  <si>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</si>
  <si>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</si>
  <si>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</si>
  <si>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</si>
  <si>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</si>
  <si>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</si>
  <si>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</si>
  <si>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</si>
  <si>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</si>
  <si>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</si>
  <si>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</si>
  <si>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</si>
  <si>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</si>
  <si>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</si>
  <si>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</si>
  <si>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</si>
  <si>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</si>
  <si>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</si>
  <si>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</si>
  <si>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</si>
  <si>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</si>
  <si>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</si>
  <si>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</si>
  <si>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</si>
  <si>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</si>
  <si>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</si>
  <si>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</si>
  <si>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</si>
  <si>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</si>
  <si>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</si>
  <si>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</si>
  <si>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</si>
  <si>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</si>
  <si>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</si>
  <si>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</si>
  <si>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</si>
  <si>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</si>
  <si>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</si>
  <si>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</si>
  <si>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</si>
  <si>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</si>
  <si>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</si>
  <si>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</si>
  <si>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</si>
  <si>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</si>
  <si>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</si>
  <si>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</si>
  <si>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</si>
  <si>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</si>
  <si>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</si>
  <si>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</si>
  <si>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</si>
  <si>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</si>
  <si>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</si>
  <si>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</si>
  <si>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</si>
  <si>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</si>
  <si>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</si>
  <si>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</si>
  <si>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</si>
  <si>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</si>
  <si>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</si>
  <si>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</si>
  <si>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</si>
  <si>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</si>
  <si>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</si>
  <si>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</si>
  <si>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</si>
  <si>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</si>
  <si>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</si>
  <si>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</si>
  <si>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</si>
  <si>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</si>
  <si>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</si>
  <si>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</si>
  <si>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</si>
  <si>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</si>
  <si>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</si>
  <si>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</si>
  <si>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</si>
  <si>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</si>
  <si>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</si>
  <si>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</si>
  <si>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</si>
  <si>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</si>
  <si>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</si>
  <si>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</si>
  <si>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</si>
  <si>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</si>
  <si>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</si>
  <si>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</si>
  <si>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</si>
  <si>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</si>
  <si>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</si>
  <si>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</si>
  <si>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</si>
  <si>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</si>
  <si>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</si>
  <si>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</si>
  <si>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</si>
  <si>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</si>
  <si>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</si>
  <si>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</si>
  <si>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</si>
  <si>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</si>
  <si>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</si>
  <si>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</si>
  <si>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</si>
  <si>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</si>
  <si>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</si>
  <si>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</si>
  <si>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</si>
  <si>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</si>
  <si>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</si>
  <si>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</si>
  <si>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</si>
  <si>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</si>
  <si>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</si>
  <si>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</si>
  <si>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</si>
  <si>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</si>
  <si>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</si>
  <si>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</si>
  <si>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</si>
  <si>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</si>
  <si>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</si>
  <si>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</si>
  <si>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</si>
  <si>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</si>
  <si>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</si>
  <si>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</si>
  <si>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</si>
  <si>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</si>
  <si>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</si>
  <si>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</si>
  <si>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</si>
  <si>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</si>
  <si>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</si>
  <si>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</si>
  <si>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</si>
  <si>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</si>
  <si>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</si>
  <si>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</si>
  <si>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</si>
  <si>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</si>
  <si>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</si>
  <si>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</si>
  <si>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</si>
  <si>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</si>
  <si>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</si>
  <si>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</si>
  <si>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</si>
  <si>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</si>
  <si>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</si>
  <si>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</si>
  <si>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</si>
  <si>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</si>
  <si>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</si>
  <si>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</si>
  <si>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</si>
  <si>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</si>
  <si>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</si>
  <si>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</si>
  <si>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</si>
  <si>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</si>
  <si>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</si>
  <si>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</si>
  <si>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</si>
  <si>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</si>
  <si>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</si>
  <si>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</si>
  <si>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</si>
  <si>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</si>
  <si>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</si>
  <si>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</si>
  <si>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</si>
  <si>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</si>
  <si>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</si>
  <si>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</si>
  <si>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</si>
  <si>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</si>
  <si>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</si>
  <si>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</si>
  <si>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</si>
  <si>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</si>
  <si>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</si>
  <si>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</si>
  <si>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</si>
  <si>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</si>
  <si>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</si>
  <si>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</si>
  <si>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</si>
  <si>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</si>
  <si>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</si>
  <si>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</si>
  <si>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</si>
  <si>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</si>
  <si>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</si>
  <si>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</si>
  <si>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</si>
  <si>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</si>
  <si>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</si>
  <si>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</si>
  <si>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</si>
  <si>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</si>
  <si>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</si>
  <si>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</si>
  <si>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</si>
  <si>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</si>
  <si>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</si>
  <si>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</si>
  <si>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</si>
  <si>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</si>
  <si>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</si>
  <si>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</si>
  <si>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</si>
  <si>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</si>
  <si>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</si>
  <si>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</si>
  <si>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</si>
  <si>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</si>
  <si>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</si>
  <si>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</si>
  <si>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</si>
  <si>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</si>
  <si>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</si>
  <si>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</si>
  <si>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</si>
  <si>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</si>
  <si>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</si>
  <si>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</si>
  <si>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</si>
  <si>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</si>
  <si>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</si>
  <si>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</si>
  <si>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</si>
  <si>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</si>
  <si>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</si>
  <si>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</si>
  <si>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</si>
  <si>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</si>
  <si>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</si>
  <si>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</si>
  <si>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</si>
  <si>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</si>
  <si>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</si>
  <si>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</si>
  <si>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</si>
  <si>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</si>
  <si>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</si>
  <si>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</si>
  <si>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</si>
  <si>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</si>
  <si>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</si>
  <si>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</si>
  <si>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</si>
  <si>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</si>
  <si>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</si>
  <si>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</si>
  <si>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</si>
  <si>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</si>
  <si>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</si>
  <si>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</si>
  <si>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</si>
  <si>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</si>
  <si>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</si>
  <si>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</si>
  <si>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</si>
  <si>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</si>
  <si>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</si>
  <si>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</si>
  <si>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</si>
  <si>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</si>
  <si>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</si>
  <si>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</si>
  <si>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</si>
  <si>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</si>
  <si>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</si>
  <si>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</si>
  <si>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</si>
  <si>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</si>
  <si>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</si>
  <si>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</si>
  <si>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</si>
  <si>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</si>
  <si>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</si>
  <si>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</si>
  <si>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</si>
  <si>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</si>
  <si>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</si>
  <si>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</si>
  <si>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</si>
  <si>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</si>
  <si>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</si>
  <si>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</si>
  <si>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</si>
  <si>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</si>
  <si>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</si>
  <si>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</si>
  <si>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</si>
  <si>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</si>
  <si>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</si>
  <si>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</si>
  <si>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</si>
  <si>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</si>
  <si>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</si>
  <si>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</si>
  <si>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</si>
  <si>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</si>
  <si>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</si>
  <si>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</si>
  <si>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</si>
  <si>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</si>
  <si>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</si>
  <si>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</si>
  <si>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</si>
  <si>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</si>
  <si>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</si>
  <si>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</si>
  <si>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</si>
  <si>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</si>
  <si>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</si>
  <si>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</si>
  <si>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</si>
  <si>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</si>
  <si>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</si>
  <si>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</si>
  <si>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</si>
  <si>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</si>
  <si>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</si>
  <si>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</si>
  <si>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</si>
  <si>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</si>
  <si>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</si>
  <si>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</si>
  <si>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</si>
  <si>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</si>
  <si>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</si>
  <si>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</si>
  <si>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</si>
  <si>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</si>
  <si>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</si>
  <si>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</si>
  <si>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</si>
  <si>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</si>
  <si>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</si>
  <si>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</si>
  <si>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</si>
  <si>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</si>
  <si>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</si>
  <si>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</si>
  <si>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</si>
  <si>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</si>
  <si>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</si>
  <si>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</si>
  <si>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</si>
  <si>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</si>
  <si>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</si>
  <si>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</si>
  <si>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</si>
  <si>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</si>
  <si>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</si>
  <si>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</si>
  <si>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</si>
  <si>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</si>
  <si>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</si>
  <si>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</si>
  <si>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</si>
  <si>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</si>
  <si>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</si>
  <si>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</si>
  <si>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</si>
  <si>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</si>
  <si>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</si>
  <si>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</si>
  <si>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</si>
  <si>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</si>
  <si>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</si>
  <si>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</si>
  <si>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</si>
  <si>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</si>
  <si>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</si>
  <si>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</si>
  <si>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</si>
  <si>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</si>
  <si>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</si>
  <si>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</si>
  <si>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</si>
  <si>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</si>
  <si>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</si>
  <si>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</si>
  <si>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</si>
  <si>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</si>
  <si>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</si>
  <si>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</si>
  <si>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</si>
  <si>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</si>
  <si>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</si>
  <si>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</si>
  <si>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</si>
  <si>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</si>
  <si>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</si>
  <si>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</si>
  <si>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</si>
  <si>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</si>
  <si>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</si>
  <si>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</si>
  <si>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</si>
  <si>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</si>
  <si>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</si>
  <si>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</si>
  <si>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</si>
  <si>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</si>
  <si>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</si>
  <si>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</si>
  <si>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</si>
  <si>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</si>
  <si>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</si>
  <si>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</si>
  <si>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</si>
  <si>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</si>
  <si>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</si>
  <si>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</si>
  <si>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</si>
  <si>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</si>
  <si>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</si>
  <si>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</si>
  <si>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</si>
  <si>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</si>
  <si>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</si>
  <si>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</si>
  <si>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</si>
  <si>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</si>
  <si>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</si>
  <si>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</si>
  <si>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</si>
  <si>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</si>
  <si>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</si>
  <si>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</si>
  <si>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</si>
  <si>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</si>
  <si>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</si>
  <si>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</si>
  <si>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</si>
  <si>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</si>
  <si>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</si>
  <si>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</si>
  <si>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</si>
  <si>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</si>
  <si>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</si>
  <si>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</si>
  <si>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</si>
  <si>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</si>
  <si>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</si>
  <si>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</si>
  <si>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</si>
  <si>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</si>
  <si>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</si>
  <si>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</si>
  <si>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</si>
  <si>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</si>
  <si>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</si>
  <si>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</si>
  <si>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</si>
  <si>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</si>
  <si>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</si>
  <si>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</si>
  <si>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</si>
  <si>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</si>
  <si>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</si>
  <si>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</si>
  <si>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</si>
  <si>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</si>
  <si>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</si>
  <si>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</si>
  <si>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</si>
  <si>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</si>
  <si>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</si>
  <si>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</si>
  <si>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</si>
  <si>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</si>
  <si>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</si>
  <si>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</si>
  <si>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</si>
  <si>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</si>
  <si>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</si>
  <si>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</si>
  <si>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</si>
  <si>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</si>
  <si>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</si>
  <si>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</si>
  <si>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</si>
  <si>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</si>
  <si>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</si>
  <si>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</si>
  <si>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</si>
  <si>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</si>
  <si>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</si>
  <si>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</si>
  <si>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</si>
  <si>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</si>
  <si>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</si>
  <si>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</si>
  <si>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</si>
  <si>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</si>
  <si>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</si>
  <si>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</si>
  <si>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</si>
  <si>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</si>
  <si>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</si>
  <si>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</si>
  <si>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</si>
  <si>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</si>
  <si>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</si>
  <si>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</si>
  <si>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</si>
  <si>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</si>
  <si>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</si>
  <si>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</si>
  <si>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</si>
  <si>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</si>
  <si>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</si>
  <si>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</si>
  <si>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</si>
  <si>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</si>
  <si>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</si>
  <si>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</si>
  <si>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</si>
  <si>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</si>
  <si>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</si>
  <si>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</si>
  <si>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</si>
  <si>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</si>
  <si>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</si>
  <si>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</si>
  <si>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</si>
  <si>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</si>
  <si>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</si>
  <si>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</si>
  <si>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</si>
  <si>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</si>
  <si>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</si>
  <si>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</si>
  <si>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</si>
  <si>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</si>
  <si>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</si>
  <si>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</si>
  <si>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</si>
  <si>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</si>
  <si>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</si>
  <si>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</si>
  <si>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</si>
  <si>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</si>
  <si>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</si>
  <si>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</si>
  <si>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</si>
  <si>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</si>
  <si>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</si>
  <si>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</si>
  <si>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</si>
  <si>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</si>
  <si>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</si>
  <si>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</si>
  <si>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</si>
  <si>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</si>
  <si>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</si>
  <si>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</si>
  <si>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</si>
  <si>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</si>
  <si>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</si>
  <si>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</si>
  <si>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</si>
  <si>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</si>
  <si>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</si>
  <si>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</si>
  <si>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</si>
  <si>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</si>
  <si>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</si>
  <si>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</si>
  <si>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</si>
  <si>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</si>
  <si>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</si>
  <si>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</si>
  <si>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</si>
  <si>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</si>
  <si>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</si>
  <si>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</si>
  <si>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</si>
  <si>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</si>
  <si>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</si>
  <si>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</si>
  <si>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</si>
  <si>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</si>
  <si>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</si>
  <si>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</si>
  <si>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</si>
  <si>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</si>
  <si>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</si>
  <si>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</si>
  <si>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</si>
  <si>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</si>
  <si>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</si>
  <si>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</si>
  <si>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</si>
  <si>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</si>
  <si>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</si>
  <si>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</si>
  <si>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</si>
  <si>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</si>
  <si>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</si>
  <si>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</si>
  <si>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</si>
  <si>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</si>
  <si>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</si>
  <si>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</si>
  <si>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</si>
  <si>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</si>
  <si>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</si>
  <si>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</si>
  <si>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</si>
  <si>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</si>
  <si>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</si>
  <si>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</si>
  <si>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</si>
  <si>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</si>
  <si>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</si>
  <si>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</si>
  <si>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</si>
  <si>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</si>
  <si>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</si>
  <si>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</si>
  <si>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</si>
  <si>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</si>
  <si>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</si>
  <si>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</si>
  <si>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</si>
  <si>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</si>
  <si>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</si>
  <si>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</si>
  <si>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</si>
  <si>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</si>
  <si>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</si>
  <si>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</si>
  <si>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</si>
  <si>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</si>
  <si>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</si>
  <si>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</si>
  <si>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</si>
  <si>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</si>
  <si>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</si>
  <si>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</si>
  <si>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</si>
  <si>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</si>
  <si>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</si>
  <si>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</si>
  <si>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</si>
  <si>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</si>
  <si>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</si>
  <si>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</si>
  <si>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</si>
  <si>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</si>
  <si>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</si>
  <si>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</si>
  <si>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</si>
  <si>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</si>
  <si>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</si>
  <si>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</si>
  <si>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</si>
  <si>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</si>
  <si>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</si>
  <si>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</si>
  <si>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</si>
  <si>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</si>
  <si>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</si>
  <si>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</si>
  <si>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</si>
  <si>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</si>
  <si>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</si>
  <si>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</si>
  <si>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</si>
  <si>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</si>
  <si>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</si>
  <si>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</si>
  <si>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</si>
  <si>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</si>
  <si>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</si>
  <si>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</si>
  <si>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</si>
  <si>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</si>
  <si>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</si>
  <si>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</si>
  <si>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</si>
  <si>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</si>
  <si>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</si>
  <si>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</si>
  <si>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</si>
  <si>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</si>
  <si>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</si>
  <si>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</si>
  <si>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</si>
  <si>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</si>
  <si>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</si>
  <si>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</si>
  <si>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</si>
  <si>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</si>
  <si>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</si>
  <si>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</si>
  <si>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</si>
  <si>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</si>
  <si>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</si>
  <si>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</si>
  <si>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</si>
  <si>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</si>
  <si>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</si>
  <si>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</si>
  <si>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</si>
  <si>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</si>
  <si>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</si>
  <si>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</si>
  <si>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</si>
  <si>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</si>
  <si>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</si>
  <si>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</si>
  <si>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</si>
  <si>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</si>
  <si>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</si>
  <si>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</si>
  <si>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</si>
  <si>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</si>
  <si>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</si>
  <si>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</si>
  <si>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</si>
  <si>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</si>
  <si>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</si>
  <si>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</si>
  <si>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</si>
  <si>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</si>
  <si>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</si>
  <si>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</si>
  <si>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</si>
  <si>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</si>
  <si>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</si>
  <si>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</si>
  <si>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</si>
  <si>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</si>
  <si>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</si>
  <si>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</si>
  <si>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</si>
  <si>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</si>
  <si>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</si>
  <si>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</si>
  <si>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</si>
  <si>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</si>
  <si>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</si>
  <si>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</si>
  <si>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</si>
  <si>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</si>
  <si>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</si>
  <si>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</si>
  <si>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</si>
  <si>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</si>
  <si>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</si>
  <si>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</si>
  <si>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</si>
  <si>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</si>
  <si>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</si>
  <si>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</si>
  <si>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</si>
  <si>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</si>
  <si>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</si>
  <si>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</si>
  <si>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</si>
  <si>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</si>
  <si>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</si>
  <si>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</si>
  <si>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</si>
  <si>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</si>
  <si>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</si>
  <si>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</si>
  <si>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</si>
  <si>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</si>
  <si>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</si>
  <si>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</si>
  <si>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</si>
  <si>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</si>
  <si>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</si>
  <si>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</si>
  <si>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</si>
  <si>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</si>
  <si>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</si>
  <si>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</si>
  <si>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</si>
  <si>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</si>
  <si>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</si>
  <si>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</si>
  <si>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</si>
  <si>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</si>
  <si>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</si>
  <si>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</si>
  <si>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</si>
  <si>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</si>
  <si>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</si>
  <si>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</si>
  <si>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</si>
  <si>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</si>
  <si>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</si>
  <si>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</si>
  <si>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</si>
  <si>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</si>
  <si>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</si>
  <si>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</si>
  <si>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</si>
  <si>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</si>
  <si>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</si>
  <si>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</si>
  <si>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</si>
  <si>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</si>
  <si>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</si>
  <si>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</si>
  <si>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</si>
  <si>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</si>
  <si>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</si>
  <si>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</si>
  <si>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</si>
  <si>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</si>
  <si>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</si>
  <si>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</si>
  <si>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</si>
  <si>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</si>
  <si>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</si>
  <si>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</si>
  <si>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</si>
  <si>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</si>
  <si>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</si>
  <si>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</si>
  <si>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</si>
  <si>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</si>
  <si>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</si>
  <si>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</si>
  <si>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</si>
  <si>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</si>
  <si>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</si>
  <si>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</si>
  <si>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</si>
  <si>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</si>
  <si>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</si>
  <si>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</si>
  <si>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</si>
  <si>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</si>
  <si>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</si>
  <si>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</si>
  <si>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</si>
  <si>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</si>
  <si>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</si>
  <si>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</si>
  <si>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</si>
  <si>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</si>
  <si>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</si>
  <si>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</si>
  <si>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</si>
  <si>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</si>
  <si>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</si>
  <si>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</si>
  <si>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</si>
  <si>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</si>
  <si>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</si>
  <si>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</si>
  <si>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</si>
  <si>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</si>
  <si>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</si>
  <si>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</si>
  <si>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</si>
  <si>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</si>
  <si>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</si>
  <si>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</si>
  <si>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</si>
  <si>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</si>
  <si>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</si>
  <si>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</si>
  <si>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</si>
  <si>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</si>
  <si>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</si>
  <si>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</si>
  <si>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</si>
  <si>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</si>
  <si>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</si>
  <si>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</si>
  <si>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</si>
  <si>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</si>
  <si>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</si>
  <si>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</si>
  <si>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</si>
  <si>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</si>
  <si>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</si>
  <si>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</si>
  <si>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</si>
  <si>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</si>
  <si>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</si>
  <si>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</si>
  <si>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</si>
  <si>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</si>
  <si>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</si>
  <si>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</si>
  <si>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</si>
  <si>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</si>
  <si>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</si>
  <si>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</si>
  <si>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</si>
  <si>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</si>
  <si>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</si>
  <si>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</si>
  <si>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</si>
  <si>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</si>
  <si>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</si>
  <si>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</si>
  <si>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</si>
  <si>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</si>
  <si>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</si>
  <si>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</si>
  <si>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</si>
  <si>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</si>
  <si>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</si>
  <si>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</si>
  <si>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</si>
  <si>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</si>
  <si>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</si>
  <si>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</si>
  <si>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</si>
  <si>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</si>
  <si>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</si>
  <si>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</si>
  <si>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</si>
  <si>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</si>
  <si>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</si>
  <si>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</si>
  <si>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</si>
  <si>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</si>
  <si>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</si>
  <si>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</si>
  <si>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</si>
  <si>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</si>
  <si>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</si>
  <si>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</si>
  <si>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</si>
  <si>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</si>
  <si>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</si>
  <si>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</si>
  <si>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</si>
  <si>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</si>
  <si>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</si>
  <si>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</si>
  <si>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</si>
  <si>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</si>
  <si>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</si>
  <si>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</si>
  <si>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</si>
  <si>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</si>
  <si>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</si>
  <si>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</si>
  <si>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</si>
  <si>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</si>
  <si>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</si>
  <si>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</si>
  <si>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</si>
  <si>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</si>
  <si>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</si>
  <si>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</si>
  <si>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</si>
  <si>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</si>
  <si>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</si>
  <si>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</si>
  <si>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</si>
  <si>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</si>
  <si>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</si>
  <si>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</si>
  <si>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</si>
  <si>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</si>
  <si>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</si>
  <si>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</si>
  <si>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</si>
  <si>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</si>
  <si>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</si>
  <si>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</si>
  <si>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</si>
  <si>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</si>
  <si>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</si>
  <si>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</si>
  <si>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</si>
  <si>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</si>
  <si>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</si>
  <si>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</si>
  <si>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</si>
  <si>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</si>
  <si>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</si>
  <si>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</si>
  <si>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</si>
  <si>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</si>
  <si>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</si>
  <si>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</si>
  <si>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</si>
  <si>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</si>
  <si>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</si>
  <si>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</si>
  <si>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</si>
  <si>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</si>
  <si>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</si>
  <si>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</si>
  <si>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</si>
  <si>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</si>
  <si>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</si>
  <si>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</si>
  <si>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</si>
  <si>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</si>
  <si>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</si>
  <si>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</si>
  <si>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</si>
  <si>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</si>
  <si>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</si>
  <si>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</si>
  <si>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</si>
  <si>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</si>
  <si>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</si>
  <si>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</si>
  <si>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</si>
  <si>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</si>
  <si>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</si>
  <si>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</si>
  <si>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</si>
  <si>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</si>
  <si>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</si>
  <si>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</si>
  <si>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</si>
  <si>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</si>
  <si>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</si>
  <si>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</si>
  <si>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</si>
  <si>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</si>
  <si>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</si>
  <si>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</si>
  <si>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</si>
  <si>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</si>
  <si>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</si>
  <si>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</si>
  <si>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</si>
  <si>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</si>
  <si>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</si>
  <si>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</si>
  <si>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</si>
  <si>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</si>
  <si>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</si>
  <si>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</si>
  <si>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</si>
  <si>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</si>
  <si>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</si>
  <si>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</si>
  <si>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</si>
  <si>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</si>
  <si>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</si>
  <si>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</si>
  <si>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</si>
  <si>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</si>
  <si>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</si>
  <si>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</si>
  <si>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</si>
  <si>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</si>
  <si>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</si>
  <si>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</si>
  <si>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</si>
  <si>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</si>
  <si>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</si>
  <si>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</si>
  <si>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</si>
  <si>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</si>
  <si>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</si>
  <si>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</si>
  <si>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</si>
  <si>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</si>
  <si>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</si>
  <si>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</si>
  <si>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</si>
  <si>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</si>
  <si>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</si>
  <si>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</si>
  <si>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</si>
  <si>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</si>
  <si>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</si>
  <si>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</si>
  <si>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</si>
  <si>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</si>
  <si>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</si>
  <si>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</si>
  <si>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</si>
  <si>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</si>
  <si>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</si>
  <si>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</si>
  <si>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</si>
  <si>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</si>
  <si>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</si>
  <si>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</si>
  <si>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</si>
  <si>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</si>
  <si>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</si>
  <si>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</si>
  <si>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</si>
  <si>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</si>
  <si>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</si>
  <si>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</si>
  <si>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</si>
  <si>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</si>
  <si>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</si>
  <si>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</si>
  <si>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</si>
  <si>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</si>
  <si>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</si>
  <si>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</si>
  <si>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</si>
  <si>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</si>
  <si>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</si>
  <si>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</si>
  <si>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</si>
  <si>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</si>
  <si>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</si>
  <si>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</si>
  <si>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</si>
  <si>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</si>
  <si>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</si>
  <si>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</si>
  <si>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</si>
  <si>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</si>
  <si>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</si>
  <si>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</si>
  <si>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</si>
  <si>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</si>
  <si>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</si>
  <si>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</si>
  <si>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</si>
  <si>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</si>
  <si>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</si>
  <si>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</si>
  <si>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</si>
  <si>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</si>
  <si>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</si>
  <si>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</si>
  <si>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</si>
  <si>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</si>
  <si>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</si>
  <si>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</si>
  <si>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</si>
  <si>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</si>
  <si>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</si>
  <si>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</si>
  <si>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</si>
  <si>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</si>
  <si>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</si>
  <si>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</si>
  <si>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</si>
  <si>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</si>
  <si>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</si>
  <si>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</si>
  <si>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</si>
  <si>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</si>
  <si>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</si>
  <si>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</si>
  <si>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</si>
  <si>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</si>
  <si>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</si>
  <si>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</si>
  <si>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</si>
  <si>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</si>
  <si>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</si>
  <si>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</si>
  <si>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</si>
  <si>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</si>
  <si>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</si>
  <si>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</si>
  <si>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</si>
  <si>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</si>
  <si>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</si>
  <si>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</si>
  <si>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</si>
  <si>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</si>
  <si>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</si>
  <si>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</si>
  <si>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</si>
  <si>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</si>
  <si>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</si>
  <si>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</si>
  <si>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</si>
  <si>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</si>
  <si>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</si>
  <si>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</si>
  <si>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</si>
  <si>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</si>
  <si>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</si>
  <si>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</si>
  <si>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</si>
  <si>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</si>
  <si>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</si>
  <si>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</si>
  <si>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</si>
  <si>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</si>
  <si>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</si>
  <si>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</si>
  <si>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</si>
  <si>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</si>
  <si>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</si>
  <si>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</si>
  <si>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</si>
  <si>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</si>
  <si>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</si>
  <si>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</si>
  <si>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</si>
  <si>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</si>
  <si>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</si>
  <si>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</si>
  <si>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</si>
  <si>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</si>
  <si>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</si>
  <si>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</si>
  <si>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</si>
  <si>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</si>
  <si>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</si>
  <si>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</si>
  <si>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</si>
  <si>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</si>
  <si>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</si>
  <si>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</si>
  <si>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</si>
  <si>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</si>
  <si>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</si>
  <si>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</si>
  <si>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</si>
  <si>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</si>
  <si>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</si>
  <si>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</si>
  <si>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</si>
  <si>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</si>
  <si>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</si>
  <si>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</si>
  <si>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</si>
  <si>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</si>
  <si>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</si>
  <si>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</si>
  <si>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</si>
  <si>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</si>
  <si>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</si>
  <si>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</si>
  <si>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</si>
  <si>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</si>
  <si>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</si>
  <si>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</si>
  <si>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</si>
  <si>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</si>
  <si>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</si>
  <si>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</si>
  <si>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</si>
  <si>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</si>
  <si>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</si>
  <si>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</si>
  <si>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</si>
  <si>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</si>
  <si>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</si>
  <si>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</si>
  <si>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</si>
  <si>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</si>
  <si>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</si>
  <si>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</si>
  <si>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</si>
  <si>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</si>
  <si>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</si>
  <si>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</si>
  <si>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</si>
  <si>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</si>
  <si>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</si>
  <si>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</si>
  <si>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</si>
  <si>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</si>
  <si>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</si>
  <si>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</si>
  <si>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</si>
  <si>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</si>
  <si>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</si>
  <si>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</si>
  <si>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</si>
  <si>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</si>
  <si>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</si>
  <si>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</si>
  <si>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</si>
  <si>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</si>
  <si>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</si>
  <si>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</si>
  <si>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</si>
  <si>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</si>
  <si>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</si>
  <si>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</si>
  <si>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</si>
  <si>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</si>
  <si>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</si>
  <si>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</si>
  <si>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</si>
  <si>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</si>
  <si>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</si>
  <si>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</si>
  <si>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</si>
  <si>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</si>
  <si>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</si>
  <si>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</si>
  <si>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</si>
  <si>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</si>
  <si>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</si>
  <si>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</si>
  <si>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</si>
  <si>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</si>
  <si>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</si>
  <si>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</si>
  <si>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</si>
  <si>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</si>
  <si>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</si>
  <si>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</si>
  <si>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</si>
  <si>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</si>
  <si>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</si>
  <si>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</si>
  <si>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</si>
  <si>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</si>
  <si>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</si>
  <si>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</si>
  <si>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</si>
  <si>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</si>
  <si>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</si>
  <si>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</si>
  <si>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</si>
  <si>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</si>
  <si>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</si>
  <si>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</si>
  <si>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</si>
  <si>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</si>
  <si>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</si>
  <si>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</si>
  <si>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</si>
  <si>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</si>
  <si>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</si>
  <si>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</si>
  <si>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</si>
  <si>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</si>
  <si>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</si>
  <si>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</si>
  <si>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</si>
  <si>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</si>
  <si>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</si>
  <si>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</si>
  <si>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</si>
  <si>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</si>
  <si>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</si>
  <si>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</si>
  <si>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</si>
  <si>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</si>
  <si>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</si>
  <si>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</si>
  <si>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</si>
  <si>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</si>
  <si>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</si>
  <si>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</si>
  <si>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</si>
  <si>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</si>
  <si>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</si>
  <si>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</si>
  <si>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</si>
  <si>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</si>
  <si>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</si>
  <si>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</si>
  <si>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</si>
  <si>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</si>
  <si>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</si>
  <si>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</si>
  <si>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</si>
  <si>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</si>
  <si>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</si>
  <si>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</si>
  <si>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</si>
  <si>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</si>
  <si>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</si>
  <si>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</si>
  <si>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</si>
  <si>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</si>
  <si>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</si>
  <si>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</si>
  <si>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</si>
  <si>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</si>
  <si>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</si>
  <si>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</si>
  <si>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</si>
  <si>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</si>
  <si>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</si>
  <si>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</si>
  <si>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</si>
  <si>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</si>
  <si>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</si>
  <si>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</si>
  <si>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</si>
  <si>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</si>
  <si>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</si>
  <si>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</si>
  <si>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</si>
  <si>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</si>
  <si>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</si>
  <si>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</si>
  <si>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</si>
  <si>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</si>
  <si>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</si>
  <si>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</si>
  <si>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</si>
  <si>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</si>
  <si>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</si>
  <si>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</si>
  <si>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</si>
  <si>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</si>
  <si>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</si>
  <si>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</si>
  <si>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</si>
  <si>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</si>
  <si>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</si>
  <si>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</si>
  <si>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</si>
  <si>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</si>
  <si>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</si>
  <si>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</si>
  <si>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</si>
  <si>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</si>
  <si>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</si>
  <si>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</si>
  <si>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</si>
  <si>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</si>
  <si>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</si>
  <si>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</si>
  <si>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</si>
  <si>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</si>
  <si>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</si>
  <si>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</si>
  <si>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</si>
  <si>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</si>
  <si>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</si>
  <si>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</si>
  <si>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</si>
  <si>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</si>
  <si>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</si>
  <si>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</si>
  <si>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</si>
  <si>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</si>
  <si>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</si>
  <si>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</si>
  <si>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</si>
  <si>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</si>
  <si>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</si>
  <si>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</si>
  <si>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</si>
  <si>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</si>
  <si>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</si>
  <si>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</si>
  <si>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</si>
  <si>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</si>
  <si>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</si>
  <si>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</si>
  <si>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</si>
  <si>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</si>
  <si>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</si>
  <si>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</si>
  <si>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</si>
  <si>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</si>
  <si>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</si>
  <si>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</si>
  <si>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</si>
  <si>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</si>
  <si>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</si>
  <si>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</si>
  <si>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</si>
  <si>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</si>
  <si>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</si>
  <si>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</si>
  <si>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</si>
  <si>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</si>
  <si>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</si>
  <si>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</si>
  <si>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</si>
  <si>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</si>
  <si>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</si>
  <si>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</si>
  <si>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</si>
  <si>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</si>
  <si>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</si>
  <si>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</si>
  <si>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</si>
  <si>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</si>
  <si>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</si>
  <si>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</si>
  <si>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</si>
  <si>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</si>
  <si>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</si>
  <si>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</si>
  <si>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</si>
  <si>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</si>
  <si>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</si>
  <si>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</si>
  <si>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</si>
  <si>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</si>
  <si>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</si>
  <si>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</si>
  <si>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</si>
  <si>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</si>
  <si>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</si>
  <si>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</si>
  <si>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</si>
  <si>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</si>
  <si>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</si>
  <si>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</si>
  <si>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</si>
  <si>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</si>
  <si>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</si>
  <si>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</si>
  <si>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</si>
  <si>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</si>
  <si>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</si>
  <si>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</si>
  <si>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</si>
  <si>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</si>
  <si>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</si>
  <si>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</si>
  <si>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</si>
  <si>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</si>
  <si>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</si>
  <si>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</si>
  <si>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</si>
  <si>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</si>
  <si>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</si>
  <si>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</si>
  <si>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</si>
  <si>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</si>
  <si>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</si>
  <si>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</si>
  <si>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</si>
  <si>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</si>
  <si>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</si>
  <si>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</si>
  <si>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</si>
  <si>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</si>
  <si>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</si>
  <si>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</si>
  <si>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</si>
  <si>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</si>
  <si>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</si>
  <si>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</si>
  <si>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</si>
  <si>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</si>
  <si>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</si>
  <si>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</si>
  <si>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</si>
  <si>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</si>
  <si>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</si>
  <si>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</si>
  <si>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</si>
  <si>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</si>
  <si>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</si>
  <si>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</si>
  <si>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</si>
  <si>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</si>
  <si>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</si>
  <si>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</si>
  <si>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</si>
  <si>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</si>
  <si>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</si>
  <si>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</si>
  <si>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</si>
  <si>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</si>
  <si>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</si>
  <si>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</si>
  <si>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</si>
  <si>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</si>
  <si>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</si>
  <si>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</si>
  <si>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</si>
  <si>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</si>
  <si>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</si>
  <si>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</si>
  <si>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</si>
  <si>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</si>
  <si>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</si>
  <si>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</si>
  <si>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</si>
  <si>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</si>
  <si>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</si>
  <si>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</si>
  <si>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</si>
  <si>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</si>
  <si>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</si>
  <si>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</si>
  <si>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</si>
  <si>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</si>
  <si>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</si>
  <si>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</si>
  <si>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</si>
  <si>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</si>
  <si>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</si>
  <si>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</si>
  <si>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</si>
  <si>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</si>
  <si>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</si>
  <si>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</si>
  <si>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</si>
  <si>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</si>
  <si>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</si>
  <si>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</si>
  <si>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</si>
  <si>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</si>
  <si>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</si>
  <si>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</si>
  <si>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</si>
  <si>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</si>
  <si>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</si>
  <si>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</si>
  <si>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</si>
  <si>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</si>
  <si>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</si>
  <si>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</si>
  <si>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</si>
  <si>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</si>
  <si>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</si>
  <si>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</si>
  <si>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</si>
  <si>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</si>
  <si>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</si>
  <si>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</si>
  <si>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</si>
  <si>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</si>
  <si>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</si>
  <si>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</si>
  <si>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</si>
  <si>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</si>
  <si>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</si>
  <si>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</si>
  <si>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</si>
  <si>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</si>
  <si>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</si>
  <si>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</si>
  <si>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</si>
  <si>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</si>
  <si>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</si>
  <si>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</si>
  <si>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</si>
  <si>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</si>
  <si>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</si>
  <si>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</si>
  <si>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</si>
  <si>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</si>
  <si>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</si>
  <si>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</si>
  <si>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</si>
  <si>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</si>
  <si>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</si>
  <si>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</si>
  <si>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</si>
  <si>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</si>
  <si>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</si>
  <si>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</si>
  <si>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</si>
  <si>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</si>
  <si>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</si>
  <si>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</si>
  <si>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</si>
  <si>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</si>
  <si>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</si>
  <si>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</si>
  <si>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</si>
  <si>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</si>
  <si>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</si>
  <si>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</si>
  <si>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</si>
  <si>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</si>
  <si>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</si>
  <si>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</si>
  <si>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</si>
  <si>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</si>
  <si>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</si>
  <si>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</si>
  <si>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</si>
  <si>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</si>
  <si>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</si>
  <si>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</si>
  <si>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</si>
  <si>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</si>
  <si>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</si>
  <si>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</si>
  <si>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</si>
  <si>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</si>
  <si>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</si>
  <si>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</si>
  <si>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</si>
  <si>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</si>
  <si>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</si>
  <si>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</si>
  <si>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</si>
  <si>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</si>
  <si>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</si>
  <si>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</si>
  <si>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</si>
  <si>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</si>
  <si>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</si>
  <si>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</si>
  <si>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</si>
  <si>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</si>
  <si>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</si>
  <si>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</si>
  <si>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</si>
  <si>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</si>
  <si>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</si>
  <si>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</si>
  <si>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</si>
  <si>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</si>
  <si>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</si>
  <si>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</si>
  <si>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</si>
  <si>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</si>
  <si>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</si>
  <si>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</si>
  <si>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</si>
  <si>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</si>
  <si>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</si>
  <si>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</si>
  <si>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</si>
  <si>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</si>
  <si>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</si>
  <si>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</si>
  <si>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</si>
  <si>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</si>
  <si>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</si>
  <si>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</si>
  <si>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</si>
  <si>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</si>
  <si>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</si>
  <si>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</si>
  <si>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</si>
  <si>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</si>
  <si>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</si>
  <si>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</si>
  <si>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</si>
  <si>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</si>
  <si>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</si>
  <si>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</si>
  <si>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</si>
  <si>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</si>
  <si>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</si>
  <si>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</si>
  <si>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</si>
  <si>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</si>
  <si>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</si>
  <si>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</si>
  <si>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</si>
  <si>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</si>
  <si>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</si>
  <si>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</si>
  <si>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</si>
  <si>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</si>
  <si>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</si>
  <si>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</si>
  <si>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</si>
  <si>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</si>
  <si>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</si>
  <si>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</si>
  <si>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</si>
  <si>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</si>
  <si>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</si>
  <si>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</si>
  <si>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</si>
  <si>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</si>
  <si>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</si>
  <si>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</si>
  <si>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</si>
  <si>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</si>
  <si>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</si>
  <si>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</si>
  <si>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</si>
  <si>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</si>
  <si>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</si>
  <si>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</si>
  <si>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</si>
  <si>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</si>
  <si>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</si>
  <si>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</si>
  <si>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</si>
  <si>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</si>
  <si>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</si>
  <si>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</si>
  <si>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</si>
  <si>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</si>
  <si>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</si>
  <si>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</si>
  <si>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</si>
  <si>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</si>
  <si>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</si>
  <si>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</si>
  <si>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</si>
  <si>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</si>
  <si>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</si>
  <si>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</si>
  <si>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</si>
  <si>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</si>
  <si>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</si>
  <si>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</si>
  <si>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</si>
  <si>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</si>
  <si>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</si>
  <si>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</si>
  <si>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</si>
  <si>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</si>
  <si>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</si>
  <si>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</si>
  <si>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</si>
  <si>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</si>
  <si>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</si>
  <si>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</si>
  <si>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</si>
  <si>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</si>
  <si>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</si>
  <si>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</si>
  <si>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</si>
  <si>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</si>
  <si>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</si>
  <si>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</si>
  <si>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</si>
  <si>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</si>
  <si>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</si>
  <si>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</si>
  <si>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</si>
  <si>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</si>
  <si>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</si>
  <si>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</si>
  <si>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</si>
  <si>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</si>
  <si>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</si>
  <si>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</si>
  <si>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</si>
  <si>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</si>
  <si>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</si>
  <si>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</si>
  <si>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</si>
  <si>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</si>
  <si>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</si>
  <si>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</si>
  <si>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</si>
  <si>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</si>
  <si>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</si>
  <si>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</si>
  <si>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</si>
  <si>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</si>
  <si>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</si>
  <si>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</si>
  <si>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</si>
  <si>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</si>
  <si>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</si>
  <si>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</si>
  <si>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</si>
  <si>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</si>
  <si>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</si>
  <si>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</si>
  <si>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</si>
  <si>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</si>
  <si>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</si>
  <si>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</si>
  <si>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</si>
  <si>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</si>
  <si>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</si>
  <si>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</si>
  <si>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</si>
  <si>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</si>
  <si>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</si>
  <si>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</si>
  <si>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</si>
  <si>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</si>
  <si>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</si>
  <si>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</si>
  <si>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</si>
  <si>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</si>
  <si>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</si>
  <si>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</si>
  <si>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</si>
  <si>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</si>
  <si>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</si>
  <si>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</si>
  <si>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</si>
  <si>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</si>
  <si>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</si>
  <si>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</si>
  <si>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</si>
  <si>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</si>
  <si>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</si>
  <si>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</si>
  <si>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</si>
  <si>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</si>
  <si>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</si>
  <si>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</si>
  <si>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</si>
  <si>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</si>
  <si>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</si>
  <si>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</si>
  <si>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</si>
  <si>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</si>
  <si>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</si>
  <si>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</si>
  <si>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</si>
  <si>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</si>
  <si>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</si>
  <si>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</si>
  <si>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</si>
  <si>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</si>
  <si>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</si>
  <si>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</si>
  <si>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</si>
  <si>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</si>
  <si>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</si>
  <si>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</si>
  <si>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</si>
  <si>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</si>
  <si>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</si>
  <si>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</si>
  <si>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</si>
  <si>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</si>
  <si>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</si>
  <si>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</si>
  <si>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</si>
  <si>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</si>
  <si>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</si>
  <si>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</si>
  <si>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</si>
  <si>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</si>
  <si>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</si>
  <si>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</si>
  <si>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</si>
  <si>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</si>
  <si>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</si>
  <si>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</si>
  <si>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</si>
  <si>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</si>
  <si>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</si>
  <si>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</si>
  <si>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</si>
  <si>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</si>
  <si>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</si>
  <si>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</si>
  <si>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</si>
  <si>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</si>
  <si>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</si>
  <si>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</si>
  <si>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</si>
  <si>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</si>
  <si>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</si>
  <si>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</si>
  <si>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</si>
  <si>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</si>
  <si>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</si>
  <si>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</si>
  <si>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</si>
  <si>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</si>
  <si>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</si>
  <si>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</si>
  <si>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</si>
  <si>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</si>
  <si>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</si>
  <si>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</si>
  <si>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</si>
  <si>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</si>
  <si>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</si>
  <si>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</si>
  <si>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</si>
  <si>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</si>
  <si>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</si>
  <si>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</si>
  <si>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</si>
  <si>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</si>
  <si>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</si>
  <si>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</si>
  <si>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</si>
  <si>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</si>
  <si>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</si>
  <si>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</si>
  <si>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</si>
  <si>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</si>
  <si>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</si>
  <si>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</si>
  <si>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</si>
  <si>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</si>
  <si>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</si>
  <si>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</si>
  <si>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</si>
  <si>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</si>
  <si>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</si>
  <si>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</si>
  <si>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</si>
  <si>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</si>
  <si>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</si>
  <si>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</si>
  <si>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</si>
  <si>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</si>
  <si>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</si>
  <si>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</si>
  <si>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</si>
  <si>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</si>
  <si>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</si>
  <si>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</si>
  <si>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</si>
  <si>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</si>
  <si>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</si>
  <si>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</si>
  <si>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</si>
  <si>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</si>
  <si>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</si>
  <si>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</si>
  <si>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</si>
  <si>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</si>
  <si>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</si>
  <si>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</si>
  <si>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</si>
  <si>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</si>
  <si>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</si>
  <si>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</si>
  <si>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</si>
  <si>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</si>
  <si>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</si>
  <si>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</si>
  <si>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</si>
  <si>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</si>
  <si>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</si>
  <si>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</si>
  <si>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</si>
  <si>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</si>
  <si>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</si>
  <si>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</si>
  <si>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</si>
  <si>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</si>
  <si>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</si>
  <si>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</si>
  <si>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</si>
  <si>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</si>
  <si>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</si>
  <si>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</si>
  <si>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</si>
  <si>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</si>
  <si>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</si>
  <si>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</si>
  <si>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</si>
  <si>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</si>
  <si>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</si>
  <si>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</si>
  <si>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</si>
  <si>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</si>
  <si>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</si>
  <si>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</si>
  <si>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</si>
  <si>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</si>
  <si>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</si>
  <si>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</si>
  <si>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</si>
  <si>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</si>
  <si>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</si>
  <si>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</si>
  <si>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</si>
  <si>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</si>
  <si>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</si>
  <si>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</si>
  <si>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</si>
  <si>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</si>
  <si>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</si>
  <si>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</si>
  <si>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</si>
  <si>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</si>
  <si>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</si>
  <si>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</si>
  <si>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</si>
  <si>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</si>
  <si>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</si>
  <si>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</si>
  <si>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</si>
  <si>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</si>
  <si>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</si>
  <si>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</si>
  <si>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</si>
  <si>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</si>
  <si>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</si>
  <si>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</si>
  <si>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</si>
  <si>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</si>
  <si>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</si>
  <si>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</si>
  <si>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</si>
  <si>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</si>
  <si>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</si>
  <si>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</si>
  <si>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</si>
  <si>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</si>
  <si>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</si>
  <si>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</si>
  <si>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</si>
  <si>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</si>
  <si>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</si>
  <si>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</si>
  <si>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</si>
  <si>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</si>
  <si>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</si>
  <si>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</si>
  <si>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</si>
  <si>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</si>
  <si>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</si>
  <si>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</si>
  <si>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</si>
  <si>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</si>
  <si>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</si>
  <si>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</si>
  <si>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</si>
  <si>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</si>
  <si>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</si>
  <si>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</si>
  <si>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</si>
  <si>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</si>
  <si>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</si>
  <si>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</si>
  <si>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</si>
  <si>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</si>
  <si>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</si>
  <si>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</si>
  <si>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</si>
  <si>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</si>
  <si>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</si>
  <si>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</si>
  <si>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</si>
  <si>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</si>
  <si>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</si>
  <si>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</si>
  <si>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</si>
  <si>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</si>
  <si>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</si>
  <si>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</si>
  <si>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</si>
  <si>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</si>
  <si>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</si>
  <si>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</si>
  <si>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</si>
  <si>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</si>
  <si>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</si>
  <si>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</si>
  <si>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</si>
  <si>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</si>
  <si>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</si>
  <si>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</si>
  <si>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</si>
  <si>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</si>
  <si>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</si>
  <si>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</si>
  <si>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</si>
  <si>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</si>
  <si>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</si>
  <si>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</si>
  <si>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</si>
  <si>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</si>
  <si>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</si>
  <si>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</si>
  <si>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</si>
  <si>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</si>
  <si>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</si>
  <si>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</si>
  <si>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</si>
  <si>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</si>
  <si>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</si>
  <si>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</si>
  <si>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</si>
  <si>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</si>
  <si>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</si>
  <si>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</si>
  <si>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</si>
  <si>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</si>
  <si>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</si>
  <si>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</si>
  <si>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</si>
  <si>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</si>
  <si>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</si>
  <si>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</si>
  <si>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</si>
  <si>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</si>
  <si>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</si>
  <si>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</si>
  <si>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</si>
  <si>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</si>
  <si>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</si>
  <si>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</si>
  <si>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</si>
  <si>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</si>
  <si>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</si>
  <si>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</si>
  <si>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</si>
  <si>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</si>
  <si>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</si>
  <si>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</si>
  <si>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</si>
  <si>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</si>
  <si>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</si>
  <si>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</si>
  <si>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</si>
  <si>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</si>
  <si>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</si>
  <si>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</si>
  <si>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</si>
  <si>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</si>
  <si>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</si>
  <si>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</si>
  <si>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</si>
  <si>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</si>
  <si>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</si>
  <si>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</si>
  <si>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</si>
  <si>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</si>
  <si>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</si>
  <si>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</si>
  <si>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</si>
  <si>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</si>
  <si>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</si>
  <si>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</si>
  <si>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</si>
  <si>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</si>
  <si>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</si>
  <si>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</si>
  <si>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</si>
  <si>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</si>
  <si>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</si>
  <si>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</si>
  <si>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</si>
  <si>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</si>
  <si>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</si>
  <si>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</si>
  <si>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</si>
  <si>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</si>
  <si>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</si>
  <si>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</si>
  <si>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</si>
  <si>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</si>
  <si>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</si>
  <si>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</si>
  <si>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</si>
  <si>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</si>
  <si>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</si>
  <si>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</si>
  <si>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</si>
  <si>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</si>
  <si>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</si>
  <si>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</si>
  <si>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</si>
  <si>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</si>
  <si>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</si>
  <si>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</si>
  <si>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</si>
  <si>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</si>
  <si>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</si>
  <si>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</si>
  <si>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</si>
  <si>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</si>
  <si>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</si>
  <si>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</si>
  <si>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</si>
  <si>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</si>
  <si>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</si>
  <si>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</si>
  <si>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</si>
  <si>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</si>
  <si>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</si>
  <si>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</si>
  <si>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</si>
  <si>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</si>
  <si>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</si>
  <si>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</si>
  <si>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</si>
  <si>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</si>
  <si>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</si>
  <si>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</si>
  <si>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</si>
  <si>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</si>
  <si>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</si>
  <si>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</si>
  <si>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</si>
  <si>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</si>
  <si>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</si>
  <si>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</si>
  <si>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</si>
  <si>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</si>
  <si>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</si>
  <si>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</si>
  <si>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</si>
  <si>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</si>
  <si>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</si>
  <si>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</si>
  <si>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</si>
  <si>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</si>
  <si>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</si>
  <si>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</si>
  <si>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</si>
  <si>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</si>
  <si>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</si>
  <si>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</si>
  <si>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</si>
  <si>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</si>
  <si>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</si>
  <si>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</si>
  <si>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</si>
  <si>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</si>
  <si>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</si>
  <si>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</si>
  <si>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</si>
  <si>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</si>
  <si>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</si>
  <si>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</si>
  <si>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</si>
  <si>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</si>
  <si>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</si>
  <si>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</si>
  <si>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</si>
  <si>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</si>
  <si>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</si>
  <si>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</si>
  <si>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</si>
  <si>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</si>
  <si>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</si>
  <si>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</si>
  <si>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</si>
  <si>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</si>
  <si>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</si>
  <si>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</si>
  <si>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</si>
  <si>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</si>
  <si>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</si>
  <si>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</si>
  <si>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</si>
  <si>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</si>
  <si>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</si>
  <si>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</si>
  <si>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</si>
  <si>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</si>
  <si>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</si>
  <si>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</si>
  <si>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</si>
  <si>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</si>
  <si>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</si>
  <si>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</si>
  <si>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</si>
  <si>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</si>
  <si>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</si>
  <si>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</si>
  <si>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</si>
  <si>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</si>
  <si>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</si>
  <si>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</si>
  <si>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</si>
  <si>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</si>
  <si>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</si>
  <si>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</si>
  <si>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</si>
  <si>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</si>
  <si>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</si>
  <si>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</si>
  <si>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</si>
  <si>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</si>
  <si>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</si>
  <si>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</si>
  <si>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</si>
  <si>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</si>
  <si>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</si>
  <si>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</si>
  <si>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</si>
  <si>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</si>
  <si>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</si>
  <si>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</si>
  <si>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</si>
  <si>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</si>
  <si>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</si>
  <si>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</si>
  <si>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</si>
  <si>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</si>
  <si>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</si>
  <si>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</si>
  <si>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</si>
  <si>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</si>
  <si>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</si>
  <si>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</si>
  <si>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</si>
  <si>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</si>
  <si>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</si>
  <si>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</si>
  <si>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</si>
  <si>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</si>
  <si>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</si>
  <si>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</si>
  <si>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</si>
  <si>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</si>
  <si>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</si>
  <si>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</si>
  <si>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</si>
  <si>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</si>
  <si>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</si>
  <si>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</si>
  <si>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</si>
  <si>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</si>
  <si>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</si>
  <si>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</si>
  <si>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</si>
  <si>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</si>
  <si>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</si>
  <si>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</si>
  <si>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</si>
  <si>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</si>
  <si>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</si>
  <si>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</si>
  <si>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</si>
  <si>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</si>
  <si>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</si>
  <si>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</si>
  <si>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</si>
  <si>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</si>
  <si>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</si>
  <si>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</si>
  <si>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</si>
  <si>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</si>
  <si>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</si>
  <si>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</si>
  <si>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</si>
  <si>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</si>
  <si>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</si>
  <si>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</si>
  <si>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</si>
  <si>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</si>
  <si>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</si>
  <si>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</si>
  <si>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</si>
  <si>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</si>
  <si>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</si>
  <si>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</si>
  <si>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</si>
  <si>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</si>
  <si>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</si>
  <si>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</si>
  <si>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</si>
  <si>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</si>
  <si>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</si>
  <si>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</si>
  <si>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</si>
  <si>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</si>
  <si>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</si>
  <si>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</si>
  <si>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</si>
  <si>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</si>
  <si>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</si>
  <si>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</si>
  <si>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</si>
  <si>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</si>
  <si>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</si>
  <si>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</si>
  <si>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</si>
  <si>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</si>
  <si>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</si>
  <si>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</si>
  <si>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</si>
  <si>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</si>
  <si>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</si>
  <si>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</si>
  <si>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</si>
  <si>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</si>
  <si>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</si>
  <si>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</si>
  <si>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</si>
  <si>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</si>
  <si>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</si>
  <si>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</si>
  <si>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</si>
  <si>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</si>
  <si>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</si>
  <si>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</si>
  <si>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</si>
  <si>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</si>
  <si>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</si>
  <si>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</si>
  <si>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</si>
  <si>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</si>
  <si>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</si>
  <si>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</si>
  <si>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</si>
  <si>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</si>
  <si>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</si>
  <si>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</si>
  <si>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</si>
  <si>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</si>
  <si>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</si>
  <si>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</si>
  <si>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</si>
  <si>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</si>
  <si>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</si>
  <si>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</si>
  <si>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</si>
  <si>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</si>
  <si>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</si>
  <si>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</si>
  <si>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</si>
  <si>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</si>
  <si>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</si>
  <si>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</si>
  <si>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</si>
  <si>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</si>
  <si>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</si>
  <si>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</si>
  <si>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</si>
  <si>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</si>
  <si>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</si>
  <si>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</si>
  <si>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</si>
  <si>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</si>
  <si>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</si>
  <si>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</si>
  <si>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</si>
  <si>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</si>
  <si>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</si>
  <si>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</si>
  <si>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</si>
  <si>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</si>
  <si>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</si>
  <si>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</si>
  <si>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</si>
  <si>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</si>
  <si>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</si>
  <si>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</si>
  <si>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</si>
  <si>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</si>
  <si>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</si>
  <si>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</si>
  <si>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</si>
  <si>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</si>
  <si>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</si>
  <si>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</si>
  <si>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</si>
  <si>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</si>
  <si>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</si>
  <si>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</si>
  <si>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</si>
  <si>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</si>
  <si>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</si>
  <si>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</si>
  <si>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</si>
  <si>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</si>
  <si>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</si>
  <si>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</si>
  <si>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</si>
  <si>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</si>
  <si>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</si>
  <si>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</si>
  <si>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</si>
  <si>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</si>
  <si>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</si>
  <si>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</si>
  <si>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</si>
  <si>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</si>
  <si>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</si>
  <si>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</si>
  <si>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</si>
  <si>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</si>
  <si>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</si>
  <si>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</si>
  <si>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</si>
  <si>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</si>
  <si>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</si>
  <si>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</si>
  <si>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</si>
  <si>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</si>
  <si>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</si>
  <si>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</si>
  <si>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</si>
  <si>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</si>
  <si>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</si>
  <si>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</si>
  <si>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</si>
  <si>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</si>
  <si>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</si>
  <si>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</si>
  <si>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</si>
  <si>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</si>
  <si>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</si>
  <si>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</si>
  <si>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</si>
  <si>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</si>
  <si>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</si>
  <si>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</si>
  <si>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</si>
  <si>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</si>
  <si>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</si>
  <si>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</si>
  <si>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</si>
  <si>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</si>
  <si>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</si>
  <si>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</si>
  <si>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</si>
  <si>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</si>
  <si>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</si>
  <si>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</si>
  <si>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</si>
  <si>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</si>
  <si>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</si>
  <si>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</si>
  <si>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</si>
  <si>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</si>
  <si>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</si>
  <si>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</si>
  <si>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</si>
  <si>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</si>
  <si>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</si>
  <si>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</si>
  <si>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</si>
  <si>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</si>
  <si>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</si>
  <si>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</si>
  <si>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</si>
  <si>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</si>
  <si>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</si>
  <si>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</si>
  <si>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</si>
  <si>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</si>
  <si>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</si>
  <si>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</si>
  <si>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</si>
  <si>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</si>
  <si>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</si>
  <si>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</si>
  <si>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</si>
  <si>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</si>
  <si>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</si>
  <si>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</si>
  <si>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</si>
  <si>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</si>
  <si>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</si>
  <si>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</si>
  <si>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</si>
  <si>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</si>
  <si>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</si>
  <si>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</si>
  <si>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</si>
  <si>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</si>
  <si>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</si>
  <si>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</si>
  <si>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</si>
  <si>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</si>
  <si>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</si>
  <si>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</si>
  <si>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</si>
  <si>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</si>
  <si>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</si>
  <si>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</si>
  <si>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</si>
  <si>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</si>
  <si>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</si>
  <si>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</si>
  <si>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</si>
  <si>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</si>
  <si>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</si>
  <si>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</si>
  <si>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</si>
  <si>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</si>
  <si>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</si>
  <si>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</si>
  <si>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</si>
  <si>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</si>
  <si>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</si>
  <si>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</si>
  <si>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</si>
  <si>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</si>
  <si>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</si>
  <si>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</si>
  <si>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</si>
  <si>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</si>
  <si>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</si>
  <si>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</si>
  <si>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</si>
  <si>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</si>
  <si>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</si>
  <si>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</si>
  <si>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</si>
  <si>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</si>
  <si>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</si>
  <si>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</si>
  <si>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</si>
  <si>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</si>
  <si>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</si>
  <si>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</si>
  <si>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</si>
  <si>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</si>
  <si>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</si>
  <si>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</si>
  <si>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</si>
  <si>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</si>
  <si>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</si>
  <si>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</si>
  <si>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</si>
  <si>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</si>
  <si>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</si>
  <si>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</si>
  <si>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</si>
  <si>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</si>
  <si>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</si>
  <si>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</si>
  <si>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</si>
  <si>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</si>
  <si>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</si>
  <si>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</si>
  <si>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</si>
  <si>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</si>
  <si>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</si>
  <si>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</si>
  <si>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</si>
  <si>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</si>
  <si>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</si>
  <si>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</si>
  <si>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</si>
  <si>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</si>
  <si>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</si>
  <si>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</si>
  <si>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</si>
  <si>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</si>
  <si>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</si>
  <si>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</si>
  <si>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</si>
  <si>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</si>
  <si>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</si>
  <si>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</si>
  <si>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</si>
  <si>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</si>
  <si>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</si>
  <si>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</si>
  <si>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</si>
  <si>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</si>
  <si>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</si>
  <si>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</si>
  <si>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</si>
  <si>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</si>
  <si>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</si>
  <si>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</si>
  <si>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</si>
  <si>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</si>
  <si>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</si>
  <si>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</si>
  <si>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</si>
  <si>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</si>
  <si>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</si>
  <si>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</si>
  <si>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</si>
  <si>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</si>
  <si>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</si>
  <si>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</si>
  <si>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</si>
  <si>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</si>
  <si>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</si>
  <si>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</si>
  <si>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</si>
  <si>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</si>
  <si>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</si>
  <si>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</si>
  <si>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</si>
  <si>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</si>
  <si>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</si>
  <si>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</si>
  <si>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</si>
  <si>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</si>
  <si>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</si>
  <si>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</si>
  <si>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</si>
  <si>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</si>
  <si>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</si>
  <si>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</si>
  <si>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</si>
  <si>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</si>
  <si>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</si>
  <si>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</si>
  <si>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</si>
  <si>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</si>
  <si>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</si>
  <si>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</si>
  <si>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</si>
  <si>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</si>
  <si>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</si>
  <si>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</si>
  <si>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</si>
  <si>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</si>
  <si>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</si>
  <si>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</si>
  <si>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</si>
  <si>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</si>
  <si>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</si>
  <si>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</si>
  <si>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</si>
  <si>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</si>
  <si>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</si>
  <si>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</si>
  <si>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</si>
  <si>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</si>
  <si>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</si>
  <si>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</si>
  <si>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</si>
  <si>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</si>
  <si>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</si>
  <si>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</si>
  <si>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</si>
  <si>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</si>
  <si>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</si>
  <si>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</si>
  <si>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</si>
  <si>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</si>
  <si>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</si>
  <si>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</si>
  <si>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</si>
  <si>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</si>
  <si>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</si>
  <si>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</si>
  <si>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</si>
  <si>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</si>
  <si>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</si>
  <si>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</si>
  <si>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</si>
  <si>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</si>
  <si>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</si>
  <si>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</si>
  <si>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</si>
  <si>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</si>
  <si>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</si>
  <si>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</si>
  <si>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</si>
  <si>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</si>
  <si>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</si>
  <si>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</si>
  <si>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</si>
  <si>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</si>
  <si>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</si>
  <si>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</si>
  <si>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</si>
  <si>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</si>
  <si>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</si>
  <si>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</si>
  <si>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</si>
  <si>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</si>
  <si>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</si>
  <si>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</si>
  <si>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</si>
  <si>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</si>
  <si>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</si>
  <si>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</si>
  <si>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</si>
  <si>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</si>
  <si>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</si>
  <si>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</si>
  <si>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</si>
  <si>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</si>
  <si>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</si>
  <si>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</si>
  <si>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</si>
  <si>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</si>
  <si>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</si>
  <si>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</si>
  <si>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</si>
  <si>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</si>
  <si>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</si>
  <si>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</si>
  <si>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</si>
  <si>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</si>
  <si>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</si>
  <si>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</si>
  <si>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</si>
  <si>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</si>
  <si>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</si>
  <si>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</si>
  <si>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</si>
  <si>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</si>
  <si>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</si>
  <si>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</si>
  <si>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</si>
  <si>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</si>
  <si>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</si>
  <si>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</si>
  <si>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</si>
  <si>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</si>
  <si>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</si>
  <si>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</si>
  <si>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</si>
  <si>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</si>
  <si>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</si>
  <si>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</si>
  <si>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</si>
  <si>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</si>
  <si>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</si>
  <si>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</si>
  <si>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</si>
  <si>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</si>
  <si>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</si>
  <si>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</si>
  <si>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</si>
  <si>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</si>
  <si>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</si>
  <si>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</si>
  <si>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</si>
  <si>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</si>
  <si>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</si>
  <si>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</si>
  <si>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</si>
  <si>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</si>
  <si>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</si>
  <si>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</si>
  <si>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</si>
  <si>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</si>
  <si>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</si>
  <si>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</si>
  <si>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</si>
  <si>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</si>
  <si>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</si>
  <si>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</si>
  <si>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</si>
  <si>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</si>
  <si>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</si>
  <si>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</si>
  <si>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</si>
  <si>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</si>
  <si>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</si>
  <si>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</si>
  <si>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</si>
  <si>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</si>
  <si>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</si>
  <si>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</si>
  <si>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</si>
  <si>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</si>
  <si>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</si>
  <si>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</si>
  <si>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</si>
  <si>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</si>
  <si>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</si>
  <si>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</si>
  <si>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</si>
  <si>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</si>
  <si>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</si>
  <si>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</si>
  <si>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</si>
  <si>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</si>
  <si>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</si>
  <si>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</si>
  <si>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</si>
  <si>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</si>
  <si>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</si>
  <si>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</si>
  <si>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</si>
  <si>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</si>
  <si>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</si>
  <si>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</si>
  <si>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</si>
  <si>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</si>
  <si>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</si>
  <si>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</si>
  <si>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</si>
  <si>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</si>
  <si>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</si>
  <si>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</si>
  <si>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</si>
  <si>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</si>
  <si>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</si>
  <si>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</si>
  <si>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</si>
  <si>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</si>
  <si>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</si>
  <si>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</si>
  <si>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</si>
  <si>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</si>
  <si>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</si>
  <si>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</si>
  <si>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</si>
  <si>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</si>
  <si>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</si>
  <si>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</si>
  <si>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</si>
  <si>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</si>
  <si>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</si>
  <si>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</si>
  <si>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</si>
  <si>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</si>
  <si>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</si>
  <si>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</si>
  <si>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</si>
  <si>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</si>
  <si>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</si>
  <si>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</si>
  <si>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</si>
  <si>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</si>
  <si>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</si>
  <si>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</si>
  <si>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</si>
  <si>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</si>
  <si>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</si>
  <si>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</si>
  <si>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</si>
  <si>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</si>
  <si>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</si>
  <si>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</si>
  <si>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</si>
  <si>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</si>
  <si>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</si>
  <si>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</si>
  <si>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</si>
  <si>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</si>
  <si>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</si>
  <si>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</si>
  <si>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</si>
  <si>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</si>
  <si>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</si>
  <si>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</si>
  <si>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</si>
  <si>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</si>
  <si>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</si>
  <si>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</si>
  <si>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</si>
  <si>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</si>
  <si>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</si>
  <si>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</si>
  <si>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</si>
  <si>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</si>
  <si>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</si>
  <si>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</si>
  <si>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</si>
  <si>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</si>
  <si>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</si>
  <si>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</si>
  <si>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</si>
  <si>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</si>
  <si>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</si>
  <si>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</si>
  <si>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</si>
  <si>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</si>
  <si>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</si>
  <si>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</si>
  <si>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</si>
  <si>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</si>
  <si>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</si>
  <si>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</si>
  <si>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</si>
  <si>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</si>
  <si>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</si>
  <si>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</si>
  <si>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</si>
  <si>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</si>
  <si>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</si>
  <si>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</si>
  <si>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</si>
  <si>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</si>
  <si>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</si>
  <si>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</si>
  <si>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</si>
  <si>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</si>
  <si>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</si>
  <si>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</si>
  <si>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</si>
  <si>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</si>
  <si>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</si>
  <si>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</si>
  <si>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</si>
  <si>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</si>
  <si>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</si>
  <si>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</si>
  <si>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</si>
  <si>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</si>
  <si>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</si>
  <si>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</si>
  <si>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</si>
  <si>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</si>
  <si>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</si>
  <si>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</si>
  <si>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</si>
  <si>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</si>
  <si>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</si>
  <si>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</si>
  <si>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</si>
  <si>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</si>
  <si>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</si>
  <si>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</si>
  <si>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</si>
  <si>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</si>
  <si>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</si>
  <si>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</si>
  <si>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</si>
  <si>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</si>
  <si>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</si>
  <si>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</si>
  <si>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</si>
  <si>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</si>
  <si>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</si>
  <si>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</si>
  <si>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</si>
  <si>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</si>
  <si>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</si>
  <si>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</si>
  <si>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</si>
  <si>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</si>
  <si>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</si>
  <si>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</si>
  <si>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</si>
  <si>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</si>
  <si>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</si>
  <si>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</si>
  <si>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</si>
  <si>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</si>
  <si>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</si>
  <si>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</si>
  <si>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</si>
  <si>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</si>
  <si>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</si>
  <si>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</si>
  <si>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</si>
  <si>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</si>
  <si>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</si>
  <si>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</si>
  <si>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</si>
  <si>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</si>
  <si>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</si>
  <si>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</si>
  <si>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</si>
  <si>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</si>
  <si>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</si>
  <si>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</si>
  <si>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</si>
  <si>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</si>
  <si>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</si>
  <si>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</si>
  <si>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</si>
  <si>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</si>
  <si>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</si>
  <si>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</si>
  <si>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</si>
  <si>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</si>
  <si>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</si>
  <si>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</si>
  <si>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</si>
  <si>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</si>
  <si>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</si>
  <si>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</si>
  <si>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</si>
  <si>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</si>
  <si>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</si>
  <si>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</si>
  <si>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</si>
  <si>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</si>
  <si>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</si>
  <si>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</si>
  <si>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</si>
  <si>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</si>
  <si>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</si>
  <si>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</si>
  <si>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</si>
  <si>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</si>
  <si>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</si>
  <si>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</si>
  <si>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</si>
  <si>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</si>
  <si>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</si>
  <si>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</si>
  <si>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</si>
  <si>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</si>
  <si>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</si>
  <si>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</si>
  <si>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</si>
  <si>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</si>
  <si>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</si>
  <si>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</si>
  <si>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</si>
  <si>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</si>
  <si>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</si>
  <si>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</si>
  <si>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</si>
  <si>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</si>
  <si>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</si>
  <si>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</si>
  <si>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</si>
  <si>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</si>
  <si>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</si>
  <si>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</si>
  <si>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</si>
  <si>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</si>
  <si>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</si>
  <si>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</si>
  <si>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</si>
  <si>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</si>
  <si>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</si>
  <si>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</si>
  <si>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</si>
  <si>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</si>
  <si>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</si>
  <si>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</si>
  <si>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</si>
  <si>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</si>
  <si>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</si>
  <si>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</si>
  <si>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</si>
  <si>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</si>
  <si>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</si>
  <si>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</si>
  <si>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</si>
  <si>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</si>
  <si>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</si>
  <si>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</si>
  <si>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</si>
  <si>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</si>
  <si>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</si>
  <si>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</si>
  <si>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</si>
  <si>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</si>
  <si>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</si>
  <si>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</si>
  <si>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</si>
  <si>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</si>
  <si>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</si>
  <si>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</si>
  <si>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</si>
  <si>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</si>
  <si>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</si>
  <si>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</si>
  <si>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</si>
  <si>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</si>
  <si>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</si>
  <si>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</si>
  <si>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</si>
  <si>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</si>
  <si>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</si>
  <si>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</si>
  <si>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</si>
  <si>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</si>
  <si>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</si>
  <si>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</si>
  <si>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</si>
  <si>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</si>
  <si>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</si>
  <si>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</si>
  <si>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</si>
  <si>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</si>
  <si>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</si>
  <si>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</si>
  <si>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</si>
  <si>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</si>
  <si>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</si>
  <si>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</si>
  <si>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</si>
  <si>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</si>
  <si>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</si>
  <si>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</si>
  <si>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</si>
  <si>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</si>
  <si>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</si>
  <si>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</si>
  <si>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</si>
  <si>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</si>
  <si>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</si>
  <si>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</si>
  <si>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</si>
  <si>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</si>
  <si>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</si>
  <si>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</si>
  <si>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</si>
  <si>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</si>
  <si>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</si>
  <si>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</si>
  <si>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</si>
  <si>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</si>
  <si>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</si>
  <si>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</si>
  <si>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</si>
  <si>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</si>
  <si>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</si>
  <si>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</si>
  <si>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</si>
  <si>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</si>
  <si>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</si>
  <si>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</si>
  <si>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</si>
  <si>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</si>
  <si>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</si>
  <si>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</si>
  <si>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</si>
  <si>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</si>
  <si>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</si>
  <si>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</si>
  <si>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</si>
  <si>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</si>
  <si>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</si>
  <si>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</si>
  <si>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</si>
  <si>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</si>
  <si>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</si>
  <si>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</si>
  <si>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</si>
  <si>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</si>
  <si>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</si>
  <si>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</si>
  <si>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</si>
  <si>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</si>
  <si>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</si>
  <si>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</si>
  <si>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</si>
  <si>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</si>
  <si>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</si>
  <si>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</si>
  <si>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</si>
  <si>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</si>
  <si>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</si>
  <si>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</si>
  <si>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</si>
  <si>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</si>
  <si>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</si>
  <si>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</si>
  <si>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</si>
  <si>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</si>
  <si>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</si>
  <si>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</si>
  <si>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</si>
  <si>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</si>
  <si>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</si>
  <si>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</si>
  <si>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</si>
  <si>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</si>
  <si>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</si>
  <si>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</si>
  <si>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</si>
  <si>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</si>
  <si>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</si>
  <si>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</si>
  <si>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</si>
  <si>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</si>
  <si>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</si>
  <si>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</si>
  <si>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</si>
  <si>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</si>
  <si>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</si>
  <si>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</si>
  <si>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</si>
  <si>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</si>
  <si>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</si>
  <si>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</si>
  <si>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</si>
  <si>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</si>
  <si>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</si>
  <si>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</si>
  <si>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</si>
  <si>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</si>
  <si>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</si>
  <si>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</si>
  <si>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</si>
  <si>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</si>
  <si>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</si>
  <si>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</si>
  <si>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</si>
  <si>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</si>
  <si>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</si>
  <si>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</si>
  <si>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</si>
  <si>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</si>
  <si>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</si>
  <si>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</si>
  <si>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</si>
  <si>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</si>
  <si>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</si>
  <si>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</si>
  <si>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</si>
  <si>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</si>
  <si>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</si>
  <si>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</si>
  <si>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</si>
  <si>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</si>
  <si>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</si>
  <si>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</si>
  <si>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</si>
  <si>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</si>
  <si>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</si>
  <si>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</si>
  <si>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</si>
  <si>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</si>
  <si>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</si>
  <si>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</si>
  <si>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</si>
  <si>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</si>
  <si>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</si>
  <si>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</si>
  <si>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</si>
  <si>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</si>
  <si>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</si>
  <si>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</si>
  <si>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</si>
  <si>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</si>
  <si>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</si>
  <si>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</si>
  <si>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</si>
  <si>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</si>
  <si>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</si>
  <si>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</si>
  <si>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</si>
  <si>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</si>
  <si>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</si>
  <si>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</si>
  <si>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</si>
  <si>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</si>
  <si>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</si>
  <si>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</si>
  <si>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</si>
  <si>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</si>
  <si>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</si>
  <si>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</si>
  <si>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</si>
  <si>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</si>
  <si>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</si>
  <si>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</si>
  <si>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</si>
  <si>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</si>
  <si>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</si>
  <si>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</si>
  <si>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</si>
  <si>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</si>
  <si>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</si>
  <si>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</si>
  <si>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</si>
  <si>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</si>
  <si>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</si>
  <si>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</si>
  <si>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</si>
  <si>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</si>
  <si>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</si>
  <si>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</si>
  <si>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</si>
  <si>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</si>
  <si>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</si>
  <si>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</si>
  <si>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</si>
  <si>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</si>
  <si>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</si>
  <si>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</si>
  <si>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</si>
  <si>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</si>
  <si>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</si>
  <si>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</si>
  <si>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</si>
  <si>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</si>
  <si>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</si>
  <si>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</si>
  <si>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</si>
  <si>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</si>
  <si>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</si>
  <si>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</si>
  <si>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</si>
  <si>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</si>
  <si>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</si>
  <si>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</si>
  <si>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</si>
  <si>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</si>
  <si>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</si>
  <si>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</si>
  <si>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</si>
  <si>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</si>
  <si>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</si>
  <si>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</si>
  <si>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</si>
  <si>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</si>
  <si>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</si>
  <si>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</si>
  <si>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</si>
  <si>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</si>
  <si>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</si>
  <si>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</si>
  <si>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</si>
  <si>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</si>
  <si>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</si>
  <si>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</si>
  <si>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</si>
  <si>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</si>
  <si>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</si>
  <si>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</si>
  <si>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</si>
  <si>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</si>
  <si>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</si>
  <si>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</si>
  <si>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</si>
  <si>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</si>
  <si>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</si>
  <si>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</si>
  <si>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</si>
  <si>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</si>
  <si>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</si>
  <si>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</si>
  <si>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</si>
  <si>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</si>
  <si>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</si>
  <si>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</si>
  <si>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</si>
  <si>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</si>
  <si>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</si>
  <si>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</si>
  <si>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</si>
  <si>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</si>
  <si>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</si>
  <si>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</si>
  <si>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</si>
  <si>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</si>
  <si>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</si>
  <si>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</si>
  <si>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</si>
  <si>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</si>
  <si>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</si>
  <si>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</si>
  <si>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</si>
  <si>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</si>
  <si>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</si>
  <si>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</si>
  <si>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</si>
  <si>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</si>
  <si>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</si>
  <si>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</si>
  <si>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</si>
  <si>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</si>
  <si>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</si>
  <si>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</si>
  <si>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</si>
  <si>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</si>
  <si>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</si>
  <si>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</si>
  <si>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</si>
  <si>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</si>
  <si>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</si>
  <si>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</si>
  <si>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</si>
  <si>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</si>
  <si>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</si>
  <si>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</si>
  <si>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</si>
  <si>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</si>
  <si>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</si>
  <si>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</si>
  <si>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</si>
  <si>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</si>
  <si>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</si>
  <si>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</si>
  <si>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</si>
  <si>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</si>
  <si>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</si>
  <si>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</si>
  <si>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</si>
  <si>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</si>
  <si>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</si>
  <si>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</si>
  <si>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</si>
  <si>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</si>
  <si>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</si>
  <si>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</si>
  <si>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</si>
  <si>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</si>
  <si>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</si>
  <si>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</si>
  <si>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</si>
  <si>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</si>
  <si>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</si>
  <si>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</si>
  <si>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</si>
  <si>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</si>
  <si>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</si>
  <si>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</si>
  <si>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</si>
  <si>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</si>
  <si>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</si>
  <si>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</si>
  <si>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</si>
  <si>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</si>
  <si>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</si>
  <si>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</si>
  <si>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</si>
  <si>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</si>
  <si>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</si>
  <si>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</si>
  <si>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</si>
  <si>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</si>
  <si>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</si>
  <si>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</si>
  <si>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</si>
  <si>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</si>
  <si>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</si>
  <si>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</si>
  <si>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</si>
  <si>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</si>
  <si>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</si>
  <si>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</si>
  <si>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</si>
  <si>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</si>
  <si>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</si>
  <si>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</si>
  <si>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</si>
  <si>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</si>
  <si>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</si>
  <si>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</si>
  <si>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</si>
  <si>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</si>
  <si>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</si>
  <si>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</si>
  <si>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</si>
  <si>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</si>
  <si>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</si>
  <si>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</si>
  <si>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</si>
  <si>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</si>
  <si>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</si>
  <si>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</si>
  <si>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</si>
  <si>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</si>
  <si>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</si>
  <si>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</si>
  <si>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</si>
  <si>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</si>
  <si>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</si>
  <si>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</si>
  <si>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</si>
  <si>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</si>
  <si>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</si>
  <si>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</si>
  <si>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</si>
  <si>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</si>
  <si>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</si>
  <si>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</si>
  <si>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</si>
  <si>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</si>
  <si>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</si>
  <si>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</si>
  <si>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</si>
  <si>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</si>
  <si>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</si>
  <si>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</si>
  <si>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</si>
  <si>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</si>
  <si>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</si>
  <si>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</si>
  <si>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</si>
  <si>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</si>
  <si>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</si>
  <si>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</si>
  <si>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</si>
  <si>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</si>
  <si>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</si>
  <si>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</si>
  <si>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</si>
  <si>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</si>
  <si>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</si>
  <si>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</si>
  <si>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</si>
  <si>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</si>
  <si>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</si>
  <si>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</si>
  <si>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</si>
  <si>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</si>
  <si>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</si>
  <si>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</si>
  <si>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</si>
  <si>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</si>
  <si>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</si>
  <si>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</si>
  <si>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</si>
  <si>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</si>
  <si>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</si>
  <si>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</si>
  <si>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</si>
  <si>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</si>
  <si>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</si>
  <si>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</si>
  <si>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</si>
  <si>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</si>
  <si>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</si>
  <si>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</si>
  <si>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</si>
  <si>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</si>
  <si>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</si>
  <si>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</si>
  <si>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</si>
  <si>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</si>
  <si>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</si>
  <si>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</si>
  <si>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</si>
  <si>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</si>
  <si>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</si>
  <si>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</si>
  <si>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</si>
  <si>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</si>
  <si>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</si>
  <si>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</si>
  <si>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</si>
  <si>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</si>
  <si>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</si>
  <si>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</si>
  <si>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</si>
  <si>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</si>
  <si>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</si>
  <si>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</si>
  <si>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</si>
  <si>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</si>
  <si>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</si>
  <si>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</si>
  <si>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</si>
  <si>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</si>
  <si>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</si>
  <si>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</si>
  <si>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</si>
  <si>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</si>
  <si>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</si>
  <si>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</si>
  <si>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</si>
  <si>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</si>
  <si>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</si>
  <si>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</si>
  <si>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</si>
  <si>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</si>
  <si>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</si>
  <si>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</si>
  <si>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</si>
  <si>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</si>
  <si>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</si>
  <si>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</si>
  <si>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</si>
  <si>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</si>
  <si>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</si>
  <si>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</si>
  <si>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</si>
  <si>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</si>
  <si>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</si>
  <si>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</si>
  <si>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</si>
  <si>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</si>
  <si>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</si>
  <si>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</si>
  <si>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</si>
  <si>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</si>
  <si>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</si>
  <si>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</si>
  <si>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</si>
  <si>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</si>
  <si>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</si>
  <si>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</si>
  <si>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</si>
  <si>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</si>
  <si>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</si>
  <si>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</si>
  <si>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</si>
  <si>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</si>
  <si>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</si>
  <si>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</si>
  <si>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</si>
  <si>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</si>
  <si>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</si>
  <si>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</si>
  <si>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</si>
  <si>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</si>
  <si>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</si>
  <si>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</si>
  <si>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</si>
  <si>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</si>
  <si>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</si>
  <si>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</si>
  <si>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</si>
  <si>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</si>
  <si>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</si>
  <si>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</si>
  <si>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</si>
  <si>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</si>
  <si>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</si>
  <si>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</si>
  <si>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</si>
  <si>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</si>
  <si>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</si>
  <si>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</si>
  <si>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</si>
  <si>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</si>
  <si>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</si>
  <si>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</si>
  <si>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</si>
  <si>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</si>
  <si>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</si>
  <si>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</si>
  <si>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</si>
  <si>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</si>
  <si>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</si>
  <si>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</si>
  <si>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</si>
  <si>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</si>
  <si>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</si>
  <si>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</si>
  <si>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</si>
  <si>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</si>
  <si>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</si>
  <si>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</si>
  <si>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</si>
  <si>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</si>
  <si>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</si>
  <si>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</si>
  <si>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</si>
  <si>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</si>
  <si>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</si>
  <si>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</si>
  <si>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</si>
  <si>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</si>
  <si>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</si>
  <si>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</si>
  <si>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</si>
  <si>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</si>
  <si>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</si>
  <si>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</si>
  <si>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</si>
  <si>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</si>
  <si>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</si>
  <si>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</si>
  <si>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</si>
  <si>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</si>
  <si>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</si>
  <si>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</si>
  <si>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</si>
  <si>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</si>
  <si>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</si>
  <si>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</si>
  <si>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</si>
  <si>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</si>
  <si>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</si>
  <si>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</si>
  <si>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</si>
  <si>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</si>
  <si>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</si>
  <si>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</si>
  <si>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</si>
  <si>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</si>
  <si>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</si>
  <si>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</si>
  <si>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</si>
  <si>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</si>
  <si>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</si>
  <si>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</si>
  <si>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</si>
  <si>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</si>
  <si>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</si>
  <si>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</si>
  <si>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</si>
  <si>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</si>
  <si>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</si>
  <si>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</si>
  <si>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</si>
  <si>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</si>
  <si>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</si>
  <si>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</si>
  <si>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</si>
  <si>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</si>
  <si>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</si>
  <si>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</si>
  <si>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</si>
  <si>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</si>
  <si>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</si>
  <si>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</si>
  <si>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</si>
  <si>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</si>
  <si>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</si>
  <si>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</si>
  <si>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</si>
  <si>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</si>
  <si>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</si>
  <si>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</si>
  <si>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</si>
  <si>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</si>
  <si>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</si>
  <si>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</si>
  <si>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</si>
  <si>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</si>
  <si>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</si>
  <si>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</si>
  <si>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</si>
  <si>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</si>
  <si>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</si>
  <si>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</si>
  <si>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</si>
  <si>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</si>
  <si>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</si>
  <si>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</si>
  <si>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</si>
  <si>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</si>
  <si>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</si>
  <si>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</si>
  <si>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</si>
  <si>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</si>
  <si>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</si>
  <si>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</si>
  <si>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</si>
  <si>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</si>
  <si>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</si>
  <si>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</si>
  <si>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</si>
  <si>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</si>
  <si>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</si>
  <si>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</si>
  <si>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</si>
  <si>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</si>
  <si>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</si>
  <si>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</si>
  <si>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</si>
  <si>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</si>
  <si>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</si>
  <si>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</si>
  <si>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</si>
  <si>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</si>
  <si>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</si>
  <si>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</si>
  <si>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</si>
  <si>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</si>
  <si>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</si>
  <si>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</si>
  <si>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</si>
  <si>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</si>
  <si>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</si>
  <si>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</si>
  <si>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</si>
  <si>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</si>
  <si>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</si>
  <si>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</si>
  <si>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</si>
  <si>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</si>
  <si>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</si>
  <si>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</si>
  <si>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</si>
  <si>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</si>
  <si>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</si>
  <si>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</si>
  <si>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</si>
  <si>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</si>
  <si>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</si>
  <si>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</si>
  <si>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</si>
  <si>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</si>
  <si>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</si>
  <si>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</si>
  <si>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</si>
  <si>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</si>
  <si>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</si>
  <si>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</si>
  <si>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</si>
  <si>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</si>
  <si>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</si>
  <si>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</si>
  <si>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</si>
  <si>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</si>
  <si>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</si>
  <si>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</si>
  <si>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</si>
  <si>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</si>
  <si>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</si>
  <si>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</si>
  <si>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</si>
  <si>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</si>
  <si>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</si>
  <si>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</si>
  <si>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</si>
  <si>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</si>
  <si>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</si>
  <si>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</si>
  <si>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</si>
  <si>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</si>
  <si>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</si>
  <si>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</si>
  <si>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</si>
  <si>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</si>
  <si>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</si>
  <si>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</si>
  <si>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</si>
  <si>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</si>
  <si>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</si>
  <si>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</si>
  <si>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</si>
  <si>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</si>
  <si>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</si>
  <si>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</si>
  <si>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</si>
  <si>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</si>
  <si>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</si>
  <si>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</si>
  <si>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</si>
  <si>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</si>
  <si>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</si>
  <si>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</si>
  <si>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</si>
  <si>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</si>
  <si>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</si>
  <si>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</si>
  <si>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</si>
  <si>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</si>
  <si>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</si>
  <si>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</si>
  <si>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</si>
  <si>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</si>
  <si>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</si>
  <si>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</si>
  <si>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</si>
  <si>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</si>
  <si>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</si>
  <si>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</si>
  <si>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</si>
  <si>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</si>
  <si>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</si>
  <si>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</si>
  <si>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</si>
  <si>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</si>
  <si>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</si>
  <si>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</si>
  <si>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</si>
  <si>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</si>
  <si>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</si>
  <si>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</si>
  <si>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</si>
  <si>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</si>
  <si>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</si>
  <si>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</si>
  <si>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</si>
  <si>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</si>
  <si>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</si>
  <si>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</si>
  <si>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</si>
  <si>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</si>
  <si>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</si>
  <si>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</si>
  <si>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</si>
  <si>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</si>
  <si>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</si>
  <si>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</si>
  <si>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</si>
  <si>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</si>
  <si>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</si>
  <si>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</si>
  <si>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</si>
  <si>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</si>
  <si>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</si>
  <si>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</si>
  <si>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</si>
  <si>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</si>
  <si>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</si>
  <si>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</si>
  <si>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</si>
  <si>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</si>
  <si>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</si>
  <si>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</si>
  <si>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</si>
  <si>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</si>
  <si>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</si>
  <si>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</si>
  <si>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</si>
  <si>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</si>
  <si>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</si>
  <si>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</si>
  <si>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</si>
  <si>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</si>
  <si>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</si>
  <si>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</si>
  <si>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</si>
  <si>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</si>
  <si>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</si>
  <si>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</si>
  <si>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</si>
  <si>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</si>
  <si>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</si>
  <si>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</si>
  <si>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</si>
  <si>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</si>
  <si>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</si>
  <si>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</si>
  <si>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</si>
  <si>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</si>
  <si>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</si>
  <si>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</si>
  <si>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</si>
  <si>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</si>
  <si>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</si>
  <si>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</si>
  <si>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</si>
  <si>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</si>
  <si>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</si>
  <si>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</si>
  <si>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</si>
  <si>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</si>
  <si>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</si>
  <si>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</si>
  <si>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</si>
  <si>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</si>
  <si>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</si>
  <si>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</si>
  <si>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</si>
  <si>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</si>
  <si>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</si>
  <si>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</si>
  <si>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</si>
  <si>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</si>
  <si>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</si>
  <si>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</si>
  <si>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</si>
  <si>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</si>
  <si>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</si>
  <si>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</si>
  <si>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</si>
  <si>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</si>
  <si>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</si>
  <si>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</si>
  <si>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</si>
  <si>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</si>
  <si>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</si>
  <si>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</si>
  <si>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</si>
  <si>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</si>
  <si>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</si>
  <si>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</si>
  <si>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</si>
  <si>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</si>
  <si>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</si>
  <si>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</si>
  <si>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</si>
  <si>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</si>
  <si>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</si>
  <si>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</si>
  <si>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</si>
  <si>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</si>
  <si>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</si>
  <si>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</si>
  <si>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</si>
  <si>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</si>
  <si>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</si>
  <si>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</si>
  <si>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</si>
  <si>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</si>
  <si>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</si>
  <si>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</si>
  <si>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</si>
  <si>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</si>
  <si>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</si>
  <si>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</si>
  <si>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</si>
  <si>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</si>
  <si>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</si>
  <si>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</si>
  <si>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</si>
  <si>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</si>
  <si>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</si>
  <si>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</si>
  <si>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</si>
  <si>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</si>
  <si>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</si>
  <si>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</si>
  <si>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</si>
  <si>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</si>
  <si>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</si>
  <si>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</si>
  <si>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</si>
  <si>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</si>
  <si>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</si>
  <si>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</si>
  <si>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</si>
  <si>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</si>
  <si>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</si>
  <si>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</si>
  <si>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</si>
  <si>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</si>
  <si>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</si>
  <si>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</si>
  <si>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</si>
  <si>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</si>
  <si>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</si>
  <si>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</si>
  <si>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</si>
  <si>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</si>
  <si>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</si>
  <si>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</si>
  <si>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</si>
  <si>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</si>
  <si>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</si>
  <si>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</si>
  <si>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</si>
  <si>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</si>
  <si>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</si>
  <si>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</si>
  <si>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</si>
  <si>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</si>
  <si>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</si>
  <si>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</si>
  <si>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</si>
  <si>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</si>
  <si>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</si>
  <si>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</si>
  <si>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</si>
  <si>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</si>
  <si>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</si>
  <si>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</si>
  <si>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</si>
  <si>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</si>
  <si>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</si>
  <si>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</si>
  <si>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</si>
  <si>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</si>
  <si>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</si>
  <si>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</si>
  <si>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</si>
  <si>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</si>
  <si>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</si>
  <si>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</si>
  <si>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</si>
  <si>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</si>
  <si>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</si>
  <si>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</si>
  <si>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</si>
  <si>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</si>
  <si>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</si>
  <si>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</si>
  <si>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</si>
  <si>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</si>
  <si>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</si>
  <si>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</si>
  <si>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</si>
  <si>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</si>
  <si>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</si>
  <si>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</si>
  <si>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</si>
  <si>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</si>
  <si>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</si>
  <si>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</si>
  <si>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</si>
  <si>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</si>
  <si>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</si>
  <si>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</si>
  <si>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</si>
  <si>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</si>
  <si>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</si>
  <si>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</si>
  <si>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</si>
  <si>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</si>
  <si>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</si>
  <si>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</si>
  <si>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</si>
  <si>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</si>
  <si>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</si>
  <si>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</si>
  <si>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</si>
  <si>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</si>
  <si>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</si>
  <si>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</si>
  <si>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</si>
  <si>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</si>
  <si>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</si>
  <si>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</si>
  <si>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</si>
  <si>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</si>
  <si>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</si>
  <si>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</si>
  <si>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</si>
  <si>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</si>
  <si>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</si>
  <si>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</si>
  <si>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</si>
  <si>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</si>
  <si>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</si>
  <si>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</si>
  <si>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</si>
  <si>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</si>
  <si>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</si>
  <si>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</si>
  <si>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</si>
  <si>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</si>
  <si>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</si>
  <si>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</si>
  <si>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</si>
  <si>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</si>
  <si>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</si>
  <si>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</si>
  <si>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</si>
  <si>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</si>
  <si>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</si>
  <si>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</si>
  <si>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</si>
  <si>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</si>
  <si>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</si>
  <si>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</si>
  <si>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</si>
  <si>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</si>
  <si>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</si>
  <si>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</si>
  <si>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</si>
  <si>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</si>
  <si>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</si>
  <si>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</si>
  <si>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</si>
  <si>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</si>
  <si>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</si>
  <si>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</si>
  <si>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</si>
  <si>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</si>
  <si>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</si>
  <si>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</si>
  <si>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</si>
  <si>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</si>
  <si>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</si>
  <si>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</si>
  <si>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</si>
  <si>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</si>
  <si>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</si>
  <si>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</si>
  <si>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</si>
  <si>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</si>
  <si>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</si>
  <si>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</si>
  <si>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</si>
  <si>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</si>
  <si>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</si>
  <si>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</si>
  <si>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</si>
  <si>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</si>
  <si>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</si>
  <si>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</si>
  <si>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</si>
  <si>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</si>
  <si>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</si>
  <si>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</si>
  <si>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</si>
  <si>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</si>
  <si>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</si>
  <si>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</si>
  <si>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</si>
  <si>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</si>
  <si>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</si>
  <si>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</si>
  <si>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</si>
  <si>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</si>
  <si>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</si>
  <si>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</si>
  <si>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</si>
  <si>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</si>
  <si>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</si>
  <si>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</si>
  <si>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</si>
  <si>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</si>
  <si>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</si>
  <si>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</si>
  <si>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</si>
  <si>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</si>
  <si>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</si>
  <si>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</si>
  <si>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</si>
  <si>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</si>
  <si>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</si>
  <si>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</si>
  <si>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</si>
  <si>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</si>
  <si>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</si>
  <si>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</si>
  <si>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</si>
  <si>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</si>
  <si>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</si>
  <si>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</si>
  <si>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</si>
  <si>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</si>
  <si>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</si>
  <si>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</si>
  <si>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</si>
  <si>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</si>
  <si>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</si>
  <si>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</si>
  <si>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</si>
  <si>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</si>
  <si>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</si>
  <si>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</si>
  <si>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</si>
  <si>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</si>
  <si>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</si>
  <si>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</si>
  <si>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</si>
  <si>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</si>
  <si>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</si>
  <si>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</si>
  <si>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</si>
  <si>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</si>
  <si>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</si>
  <si>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</si>
  <si>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</si>
  <si>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</si>
  <si>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</si>
  <si>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</si>
  <si>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</si>
  <si>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</si>
  <si>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</si>
  <si>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</si>
  <si>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</si>
  <si>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</si>
  <si>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</si>
  <si>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</si>
  <si>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</si>
  <si>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</si>
  <si>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</si>
  <si>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</si>
  <si>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</si>
  <si>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</si>
  <si>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</si>
  <si>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</si>
  <si>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</si>
  <si>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</si>
  <si>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</si>
  <si>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</si>
  <si>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</si>
  <si>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</si>
  <si>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</si>
  <si>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</si>
  <si>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</si>
  <si>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</si>
  <si>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</si>
  <si>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</si>
  <si>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</si>
  <si>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</si>
  <si>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</si>
  <si>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</si>
  <si>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</si>
  <si>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</si>
  <si>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</si>
  <si>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</si>
  <si>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</si>
  <si>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</si>
  <si>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</si>
  <si>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</si>
  <si>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</si>
  <si>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</si>
  <si>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</si>
  <si>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</si>
  <si>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</si>
  <si>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</si>
  <si>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</si>
  <si>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</si>
  <si>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</si>
  <si>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</si>
  <si>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</si>
  <si>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</si>
  <si>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</si>
  <si>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</si>
  <si>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</si>
  <si>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</si>
  <si>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</si>
  <si>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</si>
  <si>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</si>
  <si>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</si>
  <si>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</si>
  <si>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</si>
  <si>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</si>
  <si>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</si>
  <si>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</si>
  <si>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</si>
  <si>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</si>
  <si>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</si>
  <si>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</si>
  <si>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</si>
  <si>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</si>
  <si>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</si>
  <si>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</si>
  <si>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</si>
  <si>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</si>
  <si>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</si>
  <si>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</si>
  <si>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</si>
  <si>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</si>
  <si>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</si>
  <si>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</si>
  <si>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</si>
  <si>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</si>
  <si>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</si>
  <si>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</si>
  <si>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</si>
  <si>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</si>
  <si>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</si>
  <si>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</si>
  <si>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</si>
  <si>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</si>
  <si>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</si>
  <si>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</si>
  <si>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</si>
  <si>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</si>
  <si>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</si>
  <si>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</si>
  <si>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</si>
  <si>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</si>
  <si>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</si>
  <si>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</si>
  <si>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</si>
  <si>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</si>
  <si>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</si>
  <si>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</si>
  <si>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</si>
  <si>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</si>
  <si>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</si>
  <si>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</si>
  <si>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</si>
  <si>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</si>
  <si>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</si>
  <si>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</si>
  <si>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</si>
  <si>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</si>
  <si>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</si>
  <si>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</si>
  <si>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</si>
  <si>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</si>
  <si>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</si>
  <si>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</si>
  <si>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</si>
  <si>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</si>
  <si>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</si>
  <si>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</si>
  <si>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</si>
  <si>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</si>
  <si>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</si>
  <si>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</si>
  <si>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</si>
  <si>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</si>
  <si>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</si>
  <si>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</si>
  <si>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</si>
  <si>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</si>
  <si>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</si>
  <si>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</si>
  <si>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</si>
  <si>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</si>
  <si>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</si>
  <si>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</si>
  <si>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</si>
  <si>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</si>
  <si>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</si>
  <si>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</si>
  <si>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</si>
  <si>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</si>
  <si>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</si>
  <si>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</si>
  <si>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</si>
  <si>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</si>
  <si>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</si>
  <si>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</si>
  <si>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</si>
  <si>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</si>
  <si>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</si>
  <si>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</si>
  <si>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</si>
  <si>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</si>
  <si>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</si>
  <si>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</si>
  <si>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</si>
  <si>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</si>
  <si>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</si>
  <si>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</si>
  <si>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</si>
  <si>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</si>
  <si>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</si>
  <si>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</si>
  <si>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</si>
  <si>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</si>
  <si>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</si>
  <si>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</si>
  <si>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</si>
  <si>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</si>
  <si>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</si>
  <si>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</si>
  <si>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</si>
  <si>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</si>
  <si>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</si>
  <si>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</si>
  <si>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</si>
  <si>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</si>
  <si>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</si>
  <si>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</si>
  <si>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</si>
  <si>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</si>
  <si>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</si>
  <si>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</si>
  <si>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</si>
  <si>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</si>
  <si>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</si>
  <si>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</si>
  <si>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</si>
  <si>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</si>
  <si>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</si>
  <si>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</si>
  <si>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</si>
  <si>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</si>
  <si>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</si>
  <si>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</si>
  <si>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</si>
  <si>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</si>
  <si>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</si>
  <si>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</si>
  <si>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</si>
  <si>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</si>
  <si>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</si>
  <si>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</si>
  <si>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</si>
  <si>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</si>
  <si>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</si>
  <si>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</si>
  <si>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</si>
  <si>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</si>
  <si>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</si>
  <si>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</si>
  <si>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</si>
  <si>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</si>
  <si>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</si>
  <si>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</si>
  <si>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</si>
  <si>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</si>
  <si>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</si>
  <si>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</si>
  <si>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</si>
  <si>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</si>
  <si>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</si>
  <si>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</si>
  <si>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</si>
  <si>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</si>
  <si>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</si>
  <si>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</si>
  <si>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</si>
  <si>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</si>
  <si>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</si>
  <si>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</si>
  <si>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</si>
  <si>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</si>
  <si>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</si>
  <si>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</si>
  <si>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</si>
  <si>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</si>
  <si>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</si>
  <si>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</si>
  <si>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</si>
  <si>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</si>
  <si>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</si>
  <si>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</si>
  <si>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</si>
  <si>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</si>
  <si>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</si>
  <si>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</si>
  <si>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</si>
  <si>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</si>
  <si>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</si>
  <si>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</si>
  <si>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</si>
  <si>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</si>
  <si>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</si>
  <si>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</si>
  <si>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</si>
  <si>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</si>
  <si>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</si>
  <si>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</si>
  <si>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</si>
  <si>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</si>
  <si>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</si>
  <si>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</si>
  <si>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</si>
  <si>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</si>
  <si>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</si>
  <si>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</si>
  <si>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</si>
  <si>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</si>
  <si>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</si>
  <si>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</si>
  <si>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</si>
  <si>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</si>
  <si>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</si>
  <si>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</si>
  <si>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</si>
  <si>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</si>
  <si>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</si>
  <si>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</si>
  <si>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</si>
  <si>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</si>
  <si>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</si>
  <si>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</si>
  <si>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</si>
  <si>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</si>
  <si>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</si>
  <si>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</si>
  <si>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</si>
  <si>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</si>
  <si>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</si>
  <si>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</si>
  <si>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</si>
  <si>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</si>
  <si>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</si>
  <si>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</si>
  <si>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</si>
  <si>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</si>
  <si>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</si>
  <si>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</si>
  <si>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</si>
  <si>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</si>
  <si>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</si>
  <si>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</si>
  <si>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</si>
  <si>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</si>
  <si>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</si>
  <si>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</si>
  <si>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</si>
  <si>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</si>
  <si>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</si>
  <si>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</si>
  <si>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</si>
  <si>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</si>
  <si>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</si>
  <si>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</si>
  <si>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</si>
  <si>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</si>
  <si>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</si>
  <si>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</si>
  <si>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</si>
  <si>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</si>
  <si>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</si>
  <si>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</si>
  <si>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</si>
  <si>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</si>
  <si>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</si>
  <si>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</si>
  <si>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</si>
  <si>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</si>
  <si>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</si>
  <si>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</si>
  <si>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</si>
  <si>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</si>
  <si>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</si>
  <si>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</si>
  <si>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</si>
  <si>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</si>
  <si>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</si>
  <si>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</si>
  <si>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</si>
  <si>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</si>
  <si>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</si>
  <si>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</si>
  <si>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</si>
  <si>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</si>
  <si>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</si>
  <si>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</si>
  <si>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</si>
  <si>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</si>
  <si>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</si>
  <si>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</si>
  <si>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</si>
  <si>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</si>
  <si>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</si>
  <si>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</si>
  <si>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</si>
  <si>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</si>
  <si>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</si>
  <si>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</si>
  <si>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</si>
  <si>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</si>
  <si>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</si>
  <si>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</si>
  <si>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</si>
  <si>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</si>
  <si>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</si>
  <si>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</si>
  <si>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</si>
  <si>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</si>
  <si>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</si>
  <si>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</si>
  <si>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</si>
  <si>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</si>
  <si>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</si>
  <si>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</si>
  <si>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</si>
  <si>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</si>
  <si>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</si>
  <si>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</si>
  <si>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</si>
  <si>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</si>
  <si>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</si>
  <si>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</si>
  <si>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</si>
  <si>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</si>
  <si>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</si>
  <si>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</si>
  <si>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</si>
  <si>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</si>
  <si>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</si>
  <si>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</si>
  <si>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</si>
  <si>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</si>
  <si>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</si>
  <si>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</si>
  <si>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</si>
  <si>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</si>
  <si>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</si>
  <si>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</si>
  <si>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</si>
  <si>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</si>
  <si>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</si>
  <si>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</si>
  <si>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</si>
  <si>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</si>
  <si>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</si>
  <si>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</si>
  <si>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</si>
  <si>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</si>
  <si>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</si>
  <si>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</si>
  <si>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</si>
  <si>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</si>
  <si>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</si>
  <si>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</si>
  <si>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</si>
  <si>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</si>
  <si>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</si>
  <si>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</si>
  <si>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</si>
  <si>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</si>
  <si>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</si>
  <si>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</si>
  <si>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</si>
  <si>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</si>
  <si>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</si>
  <si>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</si>
  <si>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</si>
  <si>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</si>
  <si>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</si>
  <si>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</si>
  <si>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</si>
  <si>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</si>
  <si>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</si>
  <si>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</si>
  <si>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</si>
  <si>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</si>
  <si>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</si>
  <si>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</si>
  <si>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</si>
  <si>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</si>
  <si>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</si>
  <si>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</si>
  <si>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</si>
  <si>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</si>
  <si>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</si>
  <si>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</si>
  <si>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</si>
  <si>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</si>
  <si>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</si>
  <si>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</si>
  <si>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</si>
  <si>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</si>
  <si>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</si>
  <si>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</si>
  <si>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</si>
  <si>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</si>
  <si>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</si>
  <si>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</si>
  <si>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</si>
  <si>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</si>
  <si>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</si>
  <si>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</si>
  <si>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</si>
  <si>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</si>
  <si>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</si>
  <si>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</si>
  <si>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</si>
  <si>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</si>
  <si>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</si>
  <si>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</si>
  <si>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</si>
  <si>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</si>
  <si>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</si>
  <si>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</si>
  <si>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</si>
  <si>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</si>
  <si>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</si>
  <si>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</si>
  <si>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</si>
  <si>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</si>
  <si>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</si>
  <si>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</si>
  <si>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</si>
  <si>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</si>
  <si>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</si>
  <si>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</si>
  <si>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</si>
  <si>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</si>
  <si>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</si>
  <si>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</si>
  <si>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</si>
  <si>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</si>
  <si>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</si>
  <si>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</si>
  <si>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</si>
  <si>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</si>
  <si>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</si>
  <si>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</si>
  <si>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</si>
  <si>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</si>
  <si>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</si>
  <si>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</si>
  <si>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</si>
  <si>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</si>
  <si>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</si>
  <si>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</si>
  <si>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</si>
  <si>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</si>
  <si>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</si>
  <si>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</si>
  <si>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</si>
  <si>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</si>
  <si>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</si>
  <si>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</si>
  <si>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</si>
  <si>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</si>
  <si>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</si>
  <si>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</si>
  <si>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</si>
  <si>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</si>
  <si>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</si>
  <si>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</si>
  <si>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</si>
  <si>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</si>
  <si>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</si>
  <si>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</si>
  <si>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</si>
  <si>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</si>
  <si>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</si>
  <si>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</si>
  <si>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</si>
  <si>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</si>
  <si>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</si>
  <si>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</si>
  <si>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</si>
  <si>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</si>
  <si>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</si>
  <si>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</si>
  <si>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</si>
  <si>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</si>
  <si>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</si>
  <si>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</si>
  <si>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</si>
  <si>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</si>
  <si>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</si>
  <si>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</si>
  <si>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</si>
  <si>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</si>
  <si>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</si>
  <si>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</si>
  <si>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</si>
  <si>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</si>
  <si>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</si>
  <si>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</si>
  <si>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</si>
  <si>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</si>
  <si>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</si>
  <si>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</si>
  <si>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</si>
  <si>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</si>
  <si>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</si>
  <si>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</si>
  <si>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</si>
  <si>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</si>
  <si>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</si>
  <si>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</si>
  <si>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</si>
  <si>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</si>
  <si>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</si>
  <si>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</si>
  <si>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</si>
  <si>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</si>
  <si>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</si>
  <si>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</si>
  <si>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</si>
  <si>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</si>
  <si>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</si>
  <si>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</si>
  <si>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</si>
  <si>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</si>
  <si>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</si>
  <si>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</si>
  <si>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</si>
  <si>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</si>
  <si>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</si>
  <si>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</si>
  <si>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</si>
  <si>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</si>
  <si>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</si>
  <si>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</si>
  <si>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</si>
  <si>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</si>
  <si>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</si>
  <si>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</si>
  <si>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</si>
  <si>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</si>
  <si>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</si>
  <si>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</si>
  <si>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</si>
  <si>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</si>
  <si>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</si>
  <si>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</si>
  <si>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</si>
  <si>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</si>
  <si>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</si>
  <si>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</si>
  <si>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</si>
  <si>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</si>
  <si>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</si>
  <si>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</si>
  <si>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</si>
  <si>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</si>
  <si>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</si>
  <si>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</si>
  <si>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</si>
  <si>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</si>
  <si>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</si>
  <si>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</si>
  <si>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</si>
  <si>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</si>
  <si>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</si>
  <si>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</si>
  <si>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</si>
  <si>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</si>
  <si>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</si>
  <si>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</si>
  <si>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</si>
  <si>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</si>
  <si>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</si>
  <si>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</si>
  <si>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</si>
  <si>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</si>
  <si>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</si>
  <si>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</si>
  <si>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</si>
  <si>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</si>
  <si>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</si>
  <si>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</si>
  <si>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</si>
  <si>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</si>
  <si>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</si>
  <si>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</si>
  <si>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</si>
  <si>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</si>
  <si>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</si>
  <si>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</si>
  <si>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</si>
  <si>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</si>
  <si>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</si>
  <si>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</si>
  <si>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</si>
  <si>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</si>
  <si>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</si>
  <si>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</si>
  <si>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</si>
  <si>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</si>
  <si>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</si>
  <si>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</si>
  <si>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</si>
  <si>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</si>
  <si>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</si>
  <si>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</si>
  <si>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</si>
  <si>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</si>
  <si>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</si>
  <si>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</si>
  <si>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</si>
  <si>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</si>
  <si>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</si>
  <si>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</si>
  <si>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</si>
  <si>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</si>
  <si>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</si>
  <si>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</si>
  <si>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</si>
  <si>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</si>
  <si>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</si>
  <si>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</si>
  <si>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</si>
  <si>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</si>
  <si>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</si>
  <si>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</si>
  <si>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</si>
  <si>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</si>
  <si>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</si>
  <si>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</si>
  <si>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</si>
  <si>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</si>
  <si>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</si>
  <si>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</si>
  <si>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</si>
  <si>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</si>
  <si>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</si>
  <si>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</si>
  <si>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</si>
  <si>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</si>
  <si>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</si>
  <si>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</si>
  <si>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</si>
  <si>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</si>
  <si>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</si>
  <si>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</si>
  <si>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</si>
  <si>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</si>
  <si>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</si>
  <si>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</si>
  <si>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</si>
  <si>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</si>
  <si>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</si>
  <si>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</si>
  <si>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</si>
  <si>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</si>
  <si>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</si>
  <si>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</si>
  <si>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</si>
  <si>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</si>
  <si>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</si>
  <si>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</si>
  <si>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</si>
  <si>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</si>
  <si>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</si>
  <si>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</si>
  <si>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</si>
  <si>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</si>
  <si>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</si>
  <si>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</si>
  <si>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</si>
  <si>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</si>
  <si>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</si>
  <si>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</si>
  <si>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</si>
  <si>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</si>
  <si>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</si>
  <si>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</si>
  <si>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</si>
  <si>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</si>
  <si>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</si>
  <si>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</si>
  <si>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</si>
  <si>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</si>
  <si>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</si>
  <si>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</si>
  <si>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</si>
  <si>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</si>
  <si>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</si>
  <si>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</si>
  <si>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</si>
  <si>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</si>
  <si>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</si>
  <si>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</si>
  <si>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</si>
  <si>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</si>
  <si>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</si>
  <si>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</si>
  <si>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</si>
  <si>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</si>
  <si>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</si>
  <si>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</si>
  <si>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</si>
  <si>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</si>
  <si>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</si>
  <si>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</si>
  <si>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</si>
  <si>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</si>
  <si>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</si>
  <si>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</si>
  <si>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</si>
  <si>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</si>
  <si>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</si>
  <si>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</si>
  <si>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</si>
  <si>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</si>
  <si>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</si>
  <si>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</si>
  <si>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</si>
  <si>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</si>
  <si>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</si>
  <si>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</si>
  <si>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</si>
  <si>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</si>
  <si>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</si>
  <si>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</si>
  <si>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</si>
  <si>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</si>
  <si>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</si>
  <si>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</si>
  <si>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</si>
  <si>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</si>
  <si>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</si>
  <si>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</si>
  <si>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</si>
  <si>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</si>
  <si>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</si>
  <si>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</si>
  <si>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</si>
  <si>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</si>
  <si>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</si>
  <si>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</si>
  <si>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</si>
  <si>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</si>
  <si>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</si>
  <si>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</si>
  <si>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</si>
  <si>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</si>
  <si>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</si>
  <si>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</si>
  <si>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</si>
  <si>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</si>
  <si>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</si>
  <si>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</si>
  <si>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</si>
  <si>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</si>
  <si>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</si>
  <si>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</si>
  <si>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</si>
  <si>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</si>
  <si>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</si>
  <si>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</si>
  <si>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</si>
  <si>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</si>
  <si>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</si>
  <si>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</si>
  <si>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</si>
  <si>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</si>
  <si>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</si>
  <si>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</si>
  <si>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</si>
  <si>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</si>
  <si>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</si>
  <si>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</si>
  <si>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</si>
  <si>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</si>
  <si>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</si>
  <si>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</si>
  <si>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</si>
  <si>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</si>
  <si>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</si>
  <si>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</si>
  <si>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</si>
  <si>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</si>
  <si>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</si>
  <si>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</si>
  <si>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</si>
  <si>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</si>
  <si>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</si>
  <si>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</si>
  <si>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</si>
  <si>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</si>
  <si>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</si>
  <si>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</si>
  <si>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</si>
  <si>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</si>
  <si>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</si>
  <si>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</si>
  <si>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</si>
  <si>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</si>
  <si>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</si>
  <si>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</si>
  <si>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</si>
  <si>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</si>
  <si>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</si>
  <si>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</si>
  <si>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</si>
  <si>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</si>
  <si>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</si>
  <si>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</si>
  <si>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</si>
  <si>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</si>
  <si>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</si>
  <si>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</si>
  <si>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</si>
  <si>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</si>
  <si>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</si>
  <si>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</si>
  <si>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</si>
  <si>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</si>
  <si>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</si>
  <si>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</si>
  <si>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</si>
  <si>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</si>
  <si>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</si>
  <si>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</si>
  <si>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</si>
  <si>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</si>
  <si>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</si>
  <si>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</si>
  <si>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</si>
  <si>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</si>
  <si>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</si>
  <si>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</si>
  <si>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</si>
  <si>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</si>
  <si>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</si>
  <si>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</si>
  <si>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</si>
  <si>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</si>
  <si>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</si>
  <si>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</si>
  <si>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</si>
  <si>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</si>
  <si>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</si>
  <si>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</si>
  <si>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</si>
  <si>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</si>
  <si>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</si>
  <si>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</si>
  <si>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</si>
  <si>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</si>
  <si>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</si>
  <si>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</si>
  <si>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</si>
  <si>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</si>
  <si>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</si>
  <si>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</si>
  <si>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</si>
  <si>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</si>
  <si>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</si>
  <si>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</si>
  <si>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</si>
  <si>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</si>
  <si>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</si>
  <si>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</si>
  <si>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</si>
  <si>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</si>
  <si>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</si>
  <si>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</si>
  <si>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</si>
  <si>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</si>
  <si>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</si>
  <si>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</si>
  <si>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</si>
  <si>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</si>
  <si>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</si>
  <si>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</si>
  <si>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</si>
  <si>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</si>
  <si>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</si>
  <si>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</si>
  <si>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</si>
  <si>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</si>
  <si>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</si>
  <si>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</si>
  <si>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</si>
  <si>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</si>
  <si>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</si>
  <si>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</si>
  <si>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</si>
  <si>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</si>
  <si>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</si>
  <si>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</si>
  <si>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</si>
  <si>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</si>
  <si>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</si>
  <si>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</si>
  <si>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</si>
  <si>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</si>
  <si>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</si>
  <si>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</si>
  <si>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</si>
  <si>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</si>
  <si>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</si>
  <si>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</si>
  <si>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</si>
  <si>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</si>
  <si>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</si>
  <si>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</si>
  <si>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</si>
  <si>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</si>
  <si>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</si>
  <si>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</si>
  <si>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</si>
  <si>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</si>
  <si>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</si>
  <si>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</si>
  <si>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</si>
  <si>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</si>
  <si>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</si>
  <si>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</si>
  <si>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</si>
  <si>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</si>
  <si>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</si>
  <si>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</si>
  <si>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</si>
  <si>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</si>
  <si>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</si>
  <si>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</si>
  <si>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</si>
  <si>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</si>
  <si>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</si>
  <si>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</si>
  <si>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</si>
  <si>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</si>
  <si>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</si>
  <si>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</si>
  <si>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</si>
  <si>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</si>
  <si>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</si>
  <si>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</si>
  <si>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</si>
  <si>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</si>
  <si>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</si>
  <si>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</si>
  <si>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</si>
  <si>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</si>
  <si>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</si>
  <si>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</si>
  <si>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</si>
  <si>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</si>
  <si>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</si>
  <si>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</si>
  <si>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</si>
  <si>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</si>
  <si>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</si>
  <si>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</si>
  <si>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</si>
  <si>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</si>
  <si>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</si>
  <si>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</si>
  <si>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</si>
  <si>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</si>
  <si>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</si>
  <si>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</si>
  <si>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</si>
  <si>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</si>
  <si>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</si>
  <si>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</si>
  <si>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</si>
  <si>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</si>
  <si>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</si>
  <si>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</si>
  <si>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</si>
  <si>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</si>
  <si>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</si>
  <si>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</si>
  <si>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</si>
  <si>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</si>
  <si>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</si>
  <si>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</si>
  <si>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</si>
  <si>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</si>
  <si>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</si>
  <si>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</si>
  <si>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</si>
  <si>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</si>
  <si>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</si>
  <si>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</si>
  <si>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</si>
  <si>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</si>
  <si>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</si>
  <si>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</si>
  <si>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</si>
  <si>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</si>
  <si>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</si>
  <si>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</si>
  <si>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</si>
  <si>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</si>
  <si>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</si>
  <si>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</si>
  <si>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</si>
  <si>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</si>
  <si>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</si>
  <si>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</si>
  <si>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</si>
  <si>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</si>
  <si>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</si>
  <si>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</si>
  <si>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</si>
  <si>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</si>
  <si>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</si>
  <si>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</si>
  <si>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</si>
  <si>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</si>
  <si>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</si>
  <si>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</si>
  <si>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</si>
  <si>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</si>
  <si>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</si>
  <si>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</si>
  <si>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</si>
  <si>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</si>
  <si>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</si>
  <si>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</si>
  <si>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</si>
  <si>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</si>
  <si>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</si>
  <si>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</si>
  <si>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</si>
  <si>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</si>
  <si>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</si>
  <si>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</si>
  <si>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</si>
  <si>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</si>
  <si>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</si>
  <si>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</si>
  <si>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</si>
  <si>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</si>
  <si>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</si>
  <si>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</si>
  <si>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</si>
  <si>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</si>
  <si>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</si>
  <si>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</si>
  <si>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</si>
  <si>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</si>
  <si>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</si>
  <si>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</si>
  <si>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</si>
  <si>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</si>
  <si>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</si>
  <si>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</si>
  <si>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</si>
  <si>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</si>
  <si>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</si>
  <si>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</si>
  <si>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</si>
  <si>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</si>
  <si>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</si>
  <si>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</si>
  <si>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</si>
  <si>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</si>
  <si>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</si>
  <si>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</si>
  <si>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</si>
  <si>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</si>
  <si>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</si>
  <si>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</si>
  <si>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</si>
  <si>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</si>
  <si>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</si>
  <si>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</si>
  <si>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</si>
  <si>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</si>
  <si>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</si>
  <si>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</si>
  <si>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</si>
  <si>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</si>
  <si>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</si>
  <si>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</si>
  <si>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</si>
  <si>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</si>
  <si>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</si>
  <si>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</si>
  <si>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</si>
  <si>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</si>
  <si>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</si>
  <si>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</si>
  <si>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</si>
  <si>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</si>
  <si>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</si>
  <si>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</si>
  <si>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</si>
  <si>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</si>
  <si>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</si>
  <si>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</si>
  <si>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</si>
  <si>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</si>
  <si>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</si>
  <si>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</si>
  <si>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</si>
  <si>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</si>
  <si>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</si>
  <si>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</si>
  <si>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</si>
  <si>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</si>
  <si>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</si>
  <si>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</si>
  <si>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</si>
  <si>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</si>
  <si>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</si>
  <si>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</si>
  <si>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</si>
  <si>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</si>
  <si>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</si>
  <si>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</si>
  <si>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</si>
  <si>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</si>
  <si>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</si>
  <si>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</si>
  <si>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</si>
  <si>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</si>
  <si>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</si>
  <si>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</si>
  <si>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</si>
  <si>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</si>
  <si>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</si>
  <si>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</si>
  <si>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</si>
  <si>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</si>
  <si>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</si>
  <si>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</si>
  <si>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</si>
  <si>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</si>
  <si>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</si>
  <si>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</si>
  <si>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</si>
  <si>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</si>
  <si>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</si>
  <si>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</si>
  <si>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</si>
  <si>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</si>
  <si>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</si>
  <si>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</si>
  <si>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</si>
  <si>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</si>
  <si>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</si>
  <si>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</si>
  <si>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</si>
  <si>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</si>
  <si>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</si>
  <si>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</si>
  <si>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</si>
  <si>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</si>
  <si>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</si>
  <si>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</si>
  <si>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</si>
  <si>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</si>
  <si>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</si>
  <si>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</si>
  <si>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</si>
  <si>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</si>
  <si>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</si>
  <si>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</si>
  <si>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</si>
  <si>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</si>
  <si>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</si>
  <si>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</si>
  <si>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</si>
  <si>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</si>
  <si>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</si>
  <si>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</si>
  <si>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</si>
  <si>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</si>
  <si>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</si>
  <si>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</si>
  <si>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</si>
  <si>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</si>
  <si>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</si>
  <si>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</si>
  <si>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</si>
  <si>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</si>
  <si>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</si>
  <si>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</si>
  <si>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</si>
  <si>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</si>
  <si>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</si>
  <si>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</si>
  <si>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</si>
  <si>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</si>
  <si>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</si>
  <si>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</si>
  <si>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</si>
  <si>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</si>
  <si>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</si>
  <si>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</si>
  <si>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</si>
  <si>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</si>
  <si>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</si>
  <si>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</si>
  <si>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</si>
  <si>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</si>
  <si>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</si>
  <si>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</si>
  <si>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</si>
  <si>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</si>
  <si>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</si>
  <si>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</si>
  <si>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</si>
  <si>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</si>
  <si>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</si>
  <si>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</si>
  <si>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</si>
  <si>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</si>
  <si>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</si>
  <si>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</si>
  <si>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</si>
  <si>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</si>
  <si>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</si>
  <si>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</si>
  <si>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</si>
  <si>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</si>
  <si>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</si>
  <si>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</si>
  <si>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</si>
  <si>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</si>
  <si>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</si>
  <si>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</si>
  <si>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</si>
  <si>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</si>
  <si>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</si>
  <si>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</si>
  <si>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</si>
  <si>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</si>
  <si>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</si>
  <si>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</si>
  <si>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</si>
  <si>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</si>
  <si>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</si>
  <si>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</si>
  <si>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</si>
  <si>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</si>
  <si>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</si>
  <si>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</si>
  <si>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</si>
  <si>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</si>
  <si>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</si>
  <si>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</si>
  <si>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</si>
  <si>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</si>
  <si>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</si>
  <si>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</si>
  <si>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</si>
  <si>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</si>
  <si>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</si>
  <si>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</si>
  <si>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</si>
  <si>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</si>
  <si>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</si>
  <si>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</si>
  <si>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</si>
  <si>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</si>
  <si>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</si>
  <si>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</si>
  <si>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</si>
  <si>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</si>
  <si>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</si>
  <si>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</si>
  <si>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</si>
  <si>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</si>
  <si>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</si>
  <si>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</si>
  <si>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</si>
  <si>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</si>
  <si>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</si>
  <si>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</si>
  <si>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</si>
  <si>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</si>
  <si>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</si>
  <si>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</si>
  <si>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</si>
  <si>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</si>
  <si>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</si>
  <si>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</si>
  <si>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</si>
  <si>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</si>
  <si>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</si>
  <si>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</si>
  <si>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</si>
  <si>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</si>
  <si>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</si>
  <si>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</si>
  <si>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</si>
  <si>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</si>
  <si>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</si>
  <si>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</si>
  <si>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</si>
  <si>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</si>
  <si>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</si>
  <si>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</si>
  <si>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</si>
  <si>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</si>
  <si>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</si>
  <si>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</si>
  <si>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</si>
  <si>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</si>
  <si>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</si>
  <si>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</si>
  <si>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</si>
  <si>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</si>
  <si>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</si>
  <si>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</si>
  <si>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</si>
  <si>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</si>
  <si>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</si>
  <si>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</si>
  <si>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</si>
  <si>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</si>
  <si>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</si>
  <si>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</si>
  <si>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</si>
  <si>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</si>
  <si>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</si>
  <si>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</si>
  <si>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</si>
  <si>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</si>
  <si>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</si>
  <si>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</si>
  <si>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</si>
  <si>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</si>
  <si>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</si>
  <si>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</si>
  <si>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</si>
  <si>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</si>
  <si>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</si>
  <si>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</si>
  <si>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</si>
  <si>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</si>
  <si>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</si>
  <si>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</si>
  <si>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</si>
  <si>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</si>
  <si>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</si>
  <si>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</si>
  <si>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</si>
  <si>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</si>
  <si>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</si>
  <si>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</si>
  <si>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</si>
  <si>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</si>
  <si>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</si>
  <si>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</si>
  <si>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</si>
  <si>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</si>
  <si>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</si>
  <si>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</si>
  <si>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</si>
  <si>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</si>
  <si>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</si>
  <si>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</si>
  <si>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</si>
  <si>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</si>
  <si>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</si>
  <si>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</si>
  <si>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</si>
  <si>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</si>
  <si>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</si>
  <si>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</si>
  <si>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</si>
  <si>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</si>
  <si>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</si>
  <si>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</si>
  <si>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</si>
  <si>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</si>
  <si>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</si>
  <si>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</si>
  <si>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</si>
  <si>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</si>
  <si>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</si>
  <si>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</si>
  <si>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</si>
  <si>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</si>
  <si>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</si>
  <si>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</si>
  <si>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</si>
  <si>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</si>
  <si>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</si>
  <si>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</si>
  <si>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</si>
  <si>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</si>
  <si>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</si>
  <si>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</si>
  <si>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</si>
  <si>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</si>
  <si>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</si>
  <si>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</si>
  <si>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</si>
  <si>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</si>
  <si>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</si>
  <si>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</si>
  <si>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</si>
  <si>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</si>
  <si>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</si>
  <si>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</si>
  <si>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</si>
  <si>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</si>
  <si>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</si>
  <si>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</si>
  <si>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</si>
  <si>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</si>
  <si>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</si>
  <si>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</si>
  <si>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</si>
  <si>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</si>
  <si>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</si>
  <si>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</si>
  <si>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</si>
  <si>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</si>
  <si>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</si>
  <si>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</si>
  <si>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</si>
  <si>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</si>
  <si>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</si>
  <si>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</si>
  <si>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</si>
  <si>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</si>
  <si>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</si>
  <si>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</si>
  <si>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</si>
  <si>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</si>
  <si>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</si>
  <si>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</si>
  <si>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</si>
  <si>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</si>
  <si>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</si>
  <si>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</si>
  <si>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</si>
  <si>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</si>
  <si>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</si>
  <si>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</si>
  <si>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</si>
  <si>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</si>
  <si>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</si>
  <si>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</si>
  <si>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</si>
  <si>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</si>
  <si>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</si>
  <si>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</si>
  <si>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</si>
  <si>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</si>
  <si>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</si>
  <si>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</si>
  <si>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</si>
  <si>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</si>
  <si>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</si>
  <si>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</si>
  <si>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</si>
  <si>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</si>
  <si>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</si>
  <si>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</si>
  <si>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</si>
  <si>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</si>
  <si>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</si>
  <si>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</si>
  <si>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</si>
  <si>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</si>
  <si>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</si>
  <si>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</si>
  <si>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</si>
  <si>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</si>
  <si>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</si>
  <si>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</si>
  <si>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</si>
  <si>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</si>
  <si>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</si>
  <si>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</si>
  <si>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</si>
  <si>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</si>
  <si>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</si>
  <si>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</si>
  <si>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</si>
  <si>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</si>
  <si>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</si>
  <si>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</si>
  <si>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</si>
  <si>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</si>
  <si>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</si>
  <si>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</si>
  <si>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</si>
  <si>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</si>
  <si>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</si>
  <si>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</si>
  <si>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</si>
  <si>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</si>
  <si>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</si>
  <si>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</si>
  <si>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</si>
  <si>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</si>
  <si>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</si>
  <si>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</si>
  <si>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</si>
  <si>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</si>
  <si>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</si>
  <si>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</si>
  <si>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</si>
  <si>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</si>
  <si>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</si>
  <si>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</si>
  <si>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</si>
  <si>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</si>
  <si>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</si>
  <si>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</si>
  <si>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</si>
  <si>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</si>
  <si>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</si>
  <si>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</si>
  <si>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</si>
  <si>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</si>
  <si>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</si>
  <si>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</si>
  <si>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</si>
  <si>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</si>
  <si>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</si>
  <si>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</si>
  <si>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</si>
  <si>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</si>
  <si>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</si>
  <si>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</si>
  <si>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</si>
  <si>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</si>
  <si>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</si>
  <si>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</si>
  <si>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</si>
  <si>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</si>
  <si>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</si>
  <si>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</si>
  <si>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</si>
  <si>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</si>
  <si>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</si>
  <si>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</si>
  <si>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</si>
  <si>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</si>
  <si>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</si>
  <si>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</si>
  <si>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</si>
  <si>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</si>
  <si>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</si>
  <si>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</si>
  <si>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</si>
  <si>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</si>
  <si>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</si>
  <si>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</si>
  <si>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</si>
  <si>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</si>
  <si>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</si>
  <si>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</si>
  <si>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</si>
  <si>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</si>
  <si>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</si>
  <si>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</si>
  <si>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</si>
  <si>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</si>
  <si>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</si>
  <si>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</si>
  <si>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</si>
  <si>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</si>
  <si>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</si>
  <si>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</si>
  <si>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</si>
  <si>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</si>
  <si>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</si>
  <si>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</si>
  <si>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</si>
  <si>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</si>
  <si>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</si>
  <si>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</si>
  <si>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</si>
  <si>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</si>
  <si>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</si>
  <si>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</si>
  <si>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</si>
  <si>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</si>
  <si>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</si>
  <si>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</si>
  <si>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</si>
  <si>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</si>
  <si>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</si>
  <si>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</si>
  <si>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</si>
  <si>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</si>
  <si>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</si>
  <si>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</si>
  <si>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</si>
  <si>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</si>
  <si>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</si>
  <si>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</si>
  <si>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</si>
  <si>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</si>
  <si>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</si>
  <si>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</si>
  <si>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</si>
  <si>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</si>
  <si>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</si>
  <si>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</si>
  <si>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</si>
  <si>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</si>
  <si>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</si>
  <si>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</si>
  <si>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</si>
  <si>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</si>
  <si>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</si>
  <si>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</si>
  <si>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</si>
  <si>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</si>
  <si>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</si>
  <si>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</si>
  <si>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</si>
  <si>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</si>
  <si>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</si>
  <si>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</si>
  <si>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</si>
  <si>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</si>
  <si>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</si>
  <si>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</si>
  <si>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</si>
  <si>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</si>
  <si>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</si>
  <si>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</si>
  <si>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</si>
  <si>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</si>
  <si>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</si>
  <si>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</si>
  <si>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</si>
  <si>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</si>
  <si>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</si>
  <si>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</si>
  <si>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</si>
  <si>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</si>
  <si>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</si>
  <si>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</si>
  <si>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</si>
  <si>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</si>
  <si>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</si>
  <si>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</si>
  <si>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</si>
  <si>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</si>
  <si>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</si>
  <si>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</si>
  <si>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</si>
  <si>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</si>
  <si>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</si>
  <si>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</si>
  <si>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</si>
  <si>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</si>
  <si>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</si>
  <si>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</si>
  <si>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</si>
  <si>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</si>
  <si>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</si>
  <si>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</si>
  <si>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</si>
  <si>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</si>
  <si>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</si>
  <si>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</si>
  <si>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</si>
  <si>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</si>
  <si>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</si>
  <si>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</si>
  <si>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</si>
  <si>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</si>
  <si>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</si>
  <si>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</si>
  <si>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</si>
  <si>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</si>
  <si>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</si>
  <si>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</si>
  <si>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</si>
  <si>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</si>
  <si>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</si>
  <si>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</si>
  <si>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</si>
  <si>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</si>
  <si>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</si>
  <si>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</si>
  <si>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</si>
  <si>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</si>
  <si>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</si>
  <si>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</si>
  <si>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</si>
  <si>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</si>
  <si>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</si>
  <si>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</si>
  <si>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</si>
  <si>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</si>
  <si>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</si>
  <si>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</si>
  <si>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</si>
  <si>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</si>
  <si>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</si>
  <si>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</si>
  <si>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</si>
  <si>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</si>
  <si>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</si>
  <si>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</si>
  <si>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</si>
  <si>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</si>
  <si>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</si>
  <si>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</si>
  <si>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</si>
  <si>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</si>
  <si>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</si>
  <si>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</si>
  <si>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</si>
  <si>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</si>
  <si>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</si>
  <si>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</si>
  <si>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</si>
  <si>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</si>
  <si>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</si>
  <si>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</si>
  <si>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</si>
  <si>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</si>
  <si>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</si>
  <si>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</si>
  <si>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</si>
  <si>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</si>
  <si>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</si>
  <si>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</si>
  <si>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</si>
  <si>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</si>
  <si>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</si>
  <si>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</si>
  <si>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</si>
  <si>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</si>
  <si>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</si>
  <si>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</si>
  <si>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</si>
  <si>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</si>
  <si>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</si>
  <si>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</si>
  <si>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</si>
  <si>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</si>
  <si>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</si>
  <si>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</si>
  <si>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</si>
  <si>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</si>
  <si>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</si>
  <si>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</si>
  <si>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</si>
  <si>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</si>
  <si>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</si>
  <si>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</si>
  <si>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</si>
  <si>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</si>
  <si>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</si>
  <si>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</si>
  <si>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</si>
  <si>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</si>
  <si>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</si>
  <si>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</si>
  <si>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</si>
  <si>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</si>
  <si>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</si>
  <si>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</si>
  <si>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</si>
  <si>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</si>
  <si>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</si>
  <si>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</si>
  <si>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</si>
  <si>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</si>
  <si>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</si>
  <si>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</si>
  <si>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</si>
  <si>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</si>
  <si>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</si>
  <si>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</si>
  <si>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</si>
  <si>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</si>
  <si>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</si>
  <si>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</si>
  <si>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</si>
  <si>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</si>
  <si>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</si>
  <si>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</si>
  <si>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</si>
  <si>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</si>
  <si>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</si>
  <si>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</si>
  <si>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</si>
  <si>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</si>
  <si>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</si>
  <si>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</si>
  <si>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</si>
  <si>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</si>
  <si>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</si>
  <si>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</si>
  <si>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</si>
  <si>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</si>
  <si>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</si>
  <si>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</si>
  <si>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</si>
  <si>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</si>
  <si>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</si>
  <si>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</si>
  <si>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</si>
  <si>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</si>
  <si>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</si>
  <si>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</si>
  <si>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</si>
  <si>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</si>
  <si>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</si>
  <si>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</si>
  <si>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</si>
  <si>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</si>
  <si>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</si>
  <si>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</si>
  <si>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</si>
  <si>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</si>
  <si>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</si>
  <si>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</si>
  <si>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</si>
  <si>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</si>
  <si>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</si>
  <si>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</si>
  <si>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</si>
  <si>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</si>
  <si>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</si>
  <si>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</si>
  <si>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</si>
  <si>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</si>
  <si>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</si>
  <si>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</si>
  <si>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</si>
  <si>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</si>
  <si>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</si>
  <si>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</si>
  <si>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</si>
  <si>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</si>
  <si>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</si>
  <si>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</si>
  <si>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</si>
  <si>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</si>
  <si>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</si>
  <si>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</si>
  <si>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</si>
  <si>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</si>
  <si>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</si>
  <si>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</si>
  <si>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</si>
  <si>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</si>
  <si>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</si>
  <si>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</si>
  <si>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</si>
  <si>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</si>
  <si>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</si>
  <si>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</si>
  <si>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</si>
  <si>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</si>
  <si>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</si>
  <si>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</si>
  <si>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</si>
  <si>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</si>
  <si>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</si>
  <si>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</si>
  <si>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</si>
  <si>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</si>
  <si>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</si>
  <si>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</si>
  <si>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</si>
  <si>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</si>
  <si>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</si>
  <si>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</si>
  <si>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</si>
  <si>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</si>
  <si>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</si>
  <si>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</si>
  <si>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</si>
  <si>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</si>
  <si>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</si>
  <si>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</si>
  <si>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</si>
  <si>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</si>
  <si>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</si>
  <si>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</si>
  <si>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</si>
  <si>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</si>
  <si>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</si>
  <si>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</si>
  <si>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</si>
  <si>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</si>
  <si>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</si>
  <si>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</si>
  <si>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</si>
  <si>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</si>
  <si>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</si>
  <si>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</si>
  <si>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</si>
  <si>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</si>
  <si>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</si>
  <si>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</si>
  <si>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</si>
  <si>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</si>
  <si>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</si>
  <si>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</si>
  <si>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</si>
  <si>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</si>
  <si>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</si>
  <si>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</si>
  <si>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</si>
  <si>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</si>
  <si>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</si>
  <si>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</si>
  <si>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</si>
  <si>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</si>
  <si>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</si>
  <si>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</si>
  <si>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</si>
  <si>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</si>
  <si>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</si>
  <si>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</si>
  <si>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</si>
  <si>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</si>
  <si>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</si>
  <si>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</si>
  <si>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</si>
  <si>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</si>
  <si>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</si>
  <si>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</si>
  <si>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</si>
  <si>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</si>
  <si>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</si>
  <si>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</si>
  <si>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</si>
  <si>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</si>
  <si>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</si>
  <si>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</si>
  <si>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</si>
  <si>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</si>
  <si>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</si>
  <si>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</si>
  <si>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</si>
  <si>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</si>
  <si>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</si>
  <si>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</si>
  <si>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</si>
  <si>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</si>
  <si>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</si>
  <si>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</si>
  <si>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</si>
  <si>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</si>
  <si>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</si>
  <si>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</si>
  <si>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</si>
  <si>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</si>
  <si>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</si>
  <si>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</si>
  <si>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</si>
  <si>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</si>
  <si>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</si>
  <si>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</si>
  <si>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</si>
  <si>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</si>
  <si>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</si>
  <si>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</si>
  <si>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</si>
  <si>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</si>
  <si>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</si>
  <si>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</si>
  <si>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</si>
  <si>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</si>
  <si>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</si>
  <si>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</si>
  <si>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</si>
  <si>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</si>
  <si>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</si>
  <si>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</si>
  <si>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</si>
  <si>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</si>
  <si>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</si>
  <si>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</si>
  <si>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</si>
  <si>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</si>
  <si>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</si>
  <si>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</si>
  <si>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</si>
  <si>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</si>
  <si>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</si>
  <si>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</si>
  <si>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</si>
  <si>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</si>
  <si>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</si>
  <si>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</si>
  <si>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</si>
  <si>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</si>
  <si>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</si>
  <si>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</si>
  <si>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</si>
  <si>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</si>
  <si>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</si>
  <si>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</si>
  <si>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</si>
  <si>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</si>
  <si>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</si>
  <si>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</si>
  <si>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</si>
  <si>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</si>
  <si>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</si>
  <si>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</si>
  <si>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</si>
  <si>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</si>
  <si>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</si>
  <si>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</si>
  <si>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</si>
  <si>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</si>
  <si>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</si>
  <si>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</si>
  <si>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</si>
  <si>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</si>
  <si>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</si>
  <si>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</si>
  <si>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</si>
  <si>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</si>
  <si>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</si>
  <si>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</si>
  <si>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</si>
  <si>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</si>
  <si>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</si>
  <si>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</si>
  <si>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</si>
  <si>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</si>
  <si>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</si>
  <si>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</si>
  <si>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</si>
  <si>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</si>
  <si>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</si>
  <si>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</si>
  <si>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</si>
  <si>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</si>
  <si>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</si>
  <si>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</si>
  <si>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</si>
  <si>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</si>
  <si>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</si>
  <si>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</si>
  <si>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</si>
  <si>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</si>
  <si>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</si>
  <si>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</si>
  <si>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</si>
  <si>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</si>
  <si>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</si>
  <si>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</si>
  <si>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</si>
  <si>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</si>
  <si>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</si>
  <si>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</si>
  <si>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</si>
  <si>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</si>
  <si>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</si>
  <si>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</si>
  <si>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</si>
  <si>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</si>
  <si>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</si>
  <si>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</si>
  <si>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</si>
  <si>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</si>
  <si>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</si>
  <si>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</si>
  <si>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</si>
  <si>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</si>
  <si>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</si>
  <si>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</si>
  <si>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</si>
  <si>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</si>
  <si>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</si>
  <si>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</si>
  <si>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</si>
  <si>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</si>
  <si>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</si>
  <si>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</si>
  <si>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</si>
  <si>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</si>
  <si>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</si>
  <si>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</si>
  <si>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</si>
  <si>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</si>
  <si>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</si>
  <si>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</si>
  <si>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</si>
  <si>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</si>
  <si>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</si>
  <si>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</si>
  <si>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</si>
  <si>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</si>
  <si>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</si>
  <si>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</si>
  <si>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</si>
  <si>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</si>
  <si>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</si>
  <si>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</si>
  <si>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</si>
  <si>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</si>
  <si>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</si>
  <si>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</si>
  <si>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</si>
  <si>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</si>
  <si>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</si>
  <si>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</si>
  <si>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</si>
  <si>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</si>
  <si>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</si>
  <si>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</si>
  <si>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</si>
  <si>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</si>
  <si>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</si>
  <si>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</si>
  <si>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</si>
  <si>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</si>
  <si>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</si>
  <si>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</si>
  <si>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</si>
  <si>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</si>
  <si>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</si>
  <si>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</si>
  <si>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</si>
  <si>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</si>
  <si>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</si>
  <si>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</si>
  <si>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</si>
  <si>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</si>
  <si>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</si>
  <si>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</si>
  <si>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</si>
  <si>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</si>
  <si>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</si>
  <si>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</si>
  <si>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</si>
  <si>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</si>
  <si>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</si>
  <si>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</si>
  <si>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</si>
  <si>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</si>
  <si>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</si>
  <si>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</si>
  <si>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</si>
  <si>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</si>
  <si>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</si>
  <si>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</si>
  <si>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</si>
  <si>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</si>
  <si>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</si>
  <si>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</si>
  <si>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</si>
  <si>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</si>
  <si>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</si>
  <si>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</si>
  <si>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</si>
  <si>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</si>
  <si>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</si>
  <si>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</si>
  <si>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</si>
  <si>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</si>
  <si>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</si>
  <si>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</si>
  <si>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</si>
  <si>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</si>
  <si>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</si>
  <si>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</si>
  <si>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</si>
  <si>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</si>
  <si>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</si>
  <si>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</si>
  <si>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</si>
  <si>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</si>
  <si>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</si>
  <si>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</si>
  <si>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</si>
  <si>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</si>
  <si>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</si>
  <si>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</si>
  <si>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</si>
  <si>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</si>
  <si>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</si>
  <si>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</si>
  <si>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</si>
  <si>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</si>
  <si>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</si>
  <si>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</si>
  <si>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</si>
  <si>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</si>
  <si>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</si>
  <si>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</si>
  <si>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</si>
  <si>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</si>
  <si>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</si>
  <si>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</si>
  <si>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</si>
  <si>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</si>
  <si>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</si>
  <si>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</si>
  <si>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</si>
  <si>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</si>
  <si>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</si>
  <si>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</si>
  <si>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</si>
  <si>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</si>
  <si>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</si>
  <si>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</si>
  <si>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</si>
  <si>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</si>
  <si>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</si>
  <si>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</si>
  <si>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</si>
  <si>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</si>
  <si>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</si>
  <si>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</si>
  <si>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</si>
  <si>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</si>
  <si>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</si>
  <si>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</si>
  <si>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</si>
  <si>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</si>
  <si>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</si>
  <si>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</si>
  <si>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</si>
  <si>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</si>
  <si>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</si>
  <si>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</si>
  <si>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</si>
  <si>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</si>
  <si>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</si>
  <si>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</si>
  <si>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</si>
  <si>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</si>
  <si>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</si>
  <si>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</si>
  <si>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</si>
  <si>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</si>
  <si>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</si>
  <si>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</si>
  <si>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</si>
  <si>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</si>
  <si>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</si>
  <si>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</si>
  <si>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</si>
  <si>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</si>
  <si>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</si>
  <si>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</si>
  <si>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</si>
  <si>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</si>
  <si>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</si>
  <si>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</si>
  <si>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</si>
  <si>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</si>
  <si>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</si>
  <si>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</si>
  <si>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</si>
  <si>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</si>
  <si>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</si>
  <si>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</si>
  <si>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</si>
  <si>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</si>
  <si>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</si>
  <si>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</si>
  <si>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</si>
  <si>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</si>
  <si>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</si>
  <si>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</si>
  <si>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</si>
  <si>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</si>
  <si>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</si>
  <si>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</si>
  <si>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</si>
  <si>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</si>
  <si>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</si>
  <si>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</si>
  <si>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</si>
  <si>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</si>
  <si>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</si>
  <si>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</si>
  <si>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</si>
  <si>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</si>
  <si>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</si>
  <si>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</si>
  <si>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</si>
  <si>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</si>
  <si>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</si>
  <si>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</si>
  <si>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</si>
  <si>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</si>
  <si>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</si>
  <si>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</si>
  <si>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</si>
  <si>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</si>
  <si>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</si>
  <si>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</si>
  <si>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</si>
  <si>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</si>
  <si>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</si>
  <si>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</si>
  <si>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</si>
  <si>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</si>
  <si>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</si>
  <si>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</si>
  <si>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</si>
  <si>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</si>
  <si>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</si>
  <si>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</si>
  <si>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</si>
  <si>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</si>
  <si>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</si>
  <si>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</si>
  <si>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</si>
  <si>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</si>
  <si>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</si>
  <si>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</si>
  <si>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</si>
  <si>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</si>
  <si>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</si>
  <si>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</si>
  <si>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</si>
  <si>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</si>
  <si>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</si>
  <si>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</si>
  <si>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</si>
  <si>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</si>
  <si>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</si>
  <si>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</si>
  <si>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</si>
  <si>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</si>
  <si>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</si>
  <si>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</si>
  <si>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</si>
  <si>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</si>
  <si>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</si>
  <si>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</si>
  <si>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</si>
  <si>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</si>
  <si>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</si>
  <si>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</si>
  <si>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</si>
  <si>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</si>
  <si>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</si>
  <si>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</si>
  <si>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</si>
  <si>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</si>
  <si>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</si>
  <si>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</si>
  <si>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</si>
  <si>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</si>
  <si>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</si>
  <si>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</si>
  <si>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</si>
  <si>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</si>
  <si>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</si>
  <si>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</si>
  <si>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</si>
  <si>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</si>
  <si>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</si>
  <si>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</si>
  <si>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</si>
  <si>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</si>
  <si>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</si>
  <si>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</si>
  <si>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</si>
  <si>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</si>
  <si>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</si>
  <si>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</si>
  <si>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</si>
  <si>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</si>
  <si>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</si>
  <si>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</si>
  <si>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</si>
  <si>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</si>
  <si>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</si>
  <si>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</si>
  <si>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</si>
  <si>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</si>
  <si>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</si>
  <si>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</si>
  <si>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</si>
  <si>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</si>
  <si>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</si>
  <si>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</si>
  <si>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</si>
  <si>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</si>
  <si>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</si>
  <si>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</si>
  <si>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</si>
  <si>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</si>
  <si>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</si>
  <si>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</si>
  <si>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</si>
  <si>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</si>
  <si>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</si>
  <si>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</si>
  <si>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</si>
  <si>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</si>
  <si>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</si>
  <si>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</si>
  <si>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</si>
  <si>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</si>
  <si>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</si>
  <si>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</si>
  <si>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</si>
  <si>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</si>
  <si>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</si>
  <si>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</si>
  <si>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</si>
  <si>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</si>
  <si>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</si>
  <si>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</si>
  <si>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</si>
  <si>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</si>
  <si>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</si>
  <si>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</si>
  <si>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</si>
  <si>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</si>
  <si>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</si>
  <si>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</si>
  <si>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</si>
  <si>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</si>
  <si>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</si>
  <si>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</si>
  <si>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</si>
  <si>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</si>
  <si>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</si>
  <si>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</si>
  <si>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</si>
  <si>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</si>
  <si>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</si>
  <si>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</si>
  <si>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</si>
  <si>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</si>
  <si>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</si>
  <si>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</si>
  <si>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</si>
  <si>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</si>
  <si>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</si>
  <si>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</si>
  <si>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</si>
  <si>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</si>
  <si>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</si>
  <si>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</si>
  <si>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</si>
  <si>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</si>
  <si>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</si>
  <si>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</si>
  <si>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</si>
  <si>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</si>
  <si>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</si>
  <si>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</si>
  <si>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</si>
  <si>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</si>
  <si>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</si>
  <si>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</si>
  <si>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</si>
  <si>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</si>
  <si>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</si>
  <si>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</si>
  <si>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</si>
  <si>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</si>
  <si>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</si>
  <si>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</si>
  <si>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</si>
  <si>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</si>
  <si>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</si>
  <si>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</si>
  <si>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</si>
  <si>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</si>
  <si>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</si>
  <si>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</si>
  <si>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</si>
  <si>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</si>
  <si>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</si>
  <si>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</si>
  <si>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</si>
  <si>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</si>
  <si>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</si>
  <si>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</si>
  <si>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</si>
  <si>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</si>
  <si>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</si>
  <si>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</si>
  <si>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</si>
  <si>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</si>
  <si>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</si>
  <si>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</si>
  <si>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</si>
  <si>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</si>
  <si>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</si>
  <si>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</si>
  <si>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</si>
  <si>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</si>
  <si>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</si>
  <si>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</si>
  <si>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</si>
  <si>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</si>
  <si>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</si>
  <si>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</si>
  <si>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</si>
  <si>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</si>
  <si>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</si>
  <si>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</si>
  <si>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</si>
  <si>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</si>
  <si>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</si>
  <si>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</si>
  <si>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</si>
  <si>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</si>
  <si>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</si>
  <si>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</si>
  <si>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</si>
  <si>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</si>
  <si>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</si>
  <si>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</si>
  <si>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</si>
  <si>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</si>
  <si>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</si>
  <si>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</si>
  <si>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</si>
  <si>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</si>
  <si>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</si>
  <si>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</si>
  <si>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</si>
  <si>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</si>
  <si>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</si>
  <si>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</si>
  <si>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</si>
  <si>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</si>
  <si>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</si>
  <si>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</si>
  <si>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</si>
  <si>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</si>
  <si>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</si>
  <si>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</si>
  <si>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</si>
  <si>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</si>
  <si>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</si>
  <si>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</si>
  <si>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</si>
  <si>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</si>
  <si>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</si>
  <si>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</si>
  <si>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</si>
  <si>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</si>
  <si>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</si>
  <si>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</si>
  <si>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</si>
  <si>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</si>
  <si>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</si>
  <si>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</si>
  <si>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</si>
  <si>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</si>
  <si>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</si>
  <si>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</si>
  <si>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</si>
  <si>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</si>
  <si>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</si>
  <si>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</si>
  <si>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</si>
  <si>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</si>
  <si>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</si>
  <si>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</si>
  <si>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</si>
  <si>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</si>
  <si>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</si>
  <si>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</si>
  <si>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</si>
  <si>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</si>
  <si>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</si>
  <si>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</si>
  <si>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</si>
  <si>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</si>
  <si>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</si>
  <si>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</si>
  <si>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</si>
  <si>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</si>
  <si>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</si>
  <si>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</si>
  <si>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</si>
  <si>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</si>
  <si>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</si>
  <si>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</si>
  <si>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</si>
  <si>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</si>
  <si>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</si>
  <si>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</si>
  <si>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</si>
  <si>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</si>
  <si>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</si>
  <si>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</si>
  <si>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</si>
  <si>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</si>
  <si>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</si>
  <si>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</si>
  <si>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</si>
  <si>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</si>
  <si>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</si>
  <si>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</si>
  <si>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</si>
  <si>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</si>
  <si>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</si>
  <si>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</si>
  <si>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</si>
  <si>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</si>
  <si>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</si>
  <si>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</si>
  <si>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</si>
  <si>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</si>
  <si>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</si>
  <si>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</si>
  <si>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</si>
  <si>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</si>
  <si>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</si>
  <si>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</si>
  <si>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</si>
  <si>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</si>
  <si>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</si>
  <si>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</si>
  <si>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</si>
  <si>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</si>
  <si>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</si>
  <si>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</si>
  <si>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</si>
  <si>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</si>
  <si>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</si>
  <si>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</si>
  <si>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</si>
  <si>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</si>
  <si>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</si>
  <si>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</si>
  <si>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</si>
  <si>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</si>
  <si>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</si>
  <si>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</si>
  <si>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</si>
  <si>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</si>
  <si>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</si>
  <si>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</si>
  <si>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</si>
  <si>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</si>
  <si>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</si>
  <si>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</si>
  <si>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</si>
  <si>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</si>
  <si>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</si>
  <si>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</si>
  <si>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</si>
  <si>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</si>
  <si>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</si>
  <si>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</si>
  <si>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</si>
  <si>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</si>
  <si>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</si>
  <si>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</si>
  <si>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</si>
  <si>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</si>
  <si>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</si>
  <si>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</si>
  <si>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</si>
  <si>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</si>
  <si>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</si>
  <si>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</si>
  <si>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</si>
  <si>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</si>
  <si>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</si>
  <si>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</si>
  <si>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</si>
  <si>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</si>
  <si>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</si>
  <si>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</si>
  <si>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</si>
  <si>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</si>
  <si>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</si>
  <si>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</si>
  <si>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</si>
  <si>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</si>
  <si>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</si>
  <si>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</si>
  <si>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</si>
  <si>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</si>
  <si>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</si>
  <si>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</si>
  <si>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</si>
  <si>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</si>
  <si>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</si>
  <si>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</si>
  <si>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</si>
  <si>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</si>
  <si>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</si>
  <si>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</si>
  <si>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</si>
  <si>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</si>
  <si>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</si>
  <si>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</si>
  <si>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</si>
  <si>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</si>
  <si>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</si>
  <si>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</si>
  <si>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</si>
  <si>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</si>
  <si>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</si>
  <si>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</si>
  <si>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</si>
  <si>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</si>
  <si>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</si>
  <si>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</si>
  <si>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</si>
  <si>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</si>
  <si>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</si>
  <si>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</si>
  <si>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</si>
  <si>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</si>
  <si>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</si>
  <si>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</si>
  <si>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</si>
  <si>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</si>
  <si>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</si>
  <si>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</si>
  <si>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</si>
  <si>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</si>
  <si>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</si>
  <si>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</si>
  <si>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</si>
  <si>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</si>
  <si>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</si>
  <si>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</si>
  <si>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</si>
  <si>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</si>
  <si>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</si>
  <si>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</si>
  <si>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</si>
  <si>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</si>
  <si>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</si>
  <si>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</si>
  <si>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</si>
  <si>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</si>
  <si>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</si>
  <si>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</si>
  <si>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</si>
  <si>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</si>
  <si>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</si>
  <si>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</si>
  <si>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</si>
  <si>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</si>
  <si>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</si>
  <si>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</si>
  <si>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</si>
  <si>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</si>
  <si>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</si>
  <si>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</si>
  <si>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</si>
  <si>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</si>
  <si>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</si>
  <si>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</si>
  <si>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</si>
  <si>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</si>
  <si>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</si>
  <si>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</si>
  <si>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</si>
  <si>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</si>
  <si>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</si>
  <si>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</si>
  <si>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</si>
  <si>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</si>
  <si>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</si>
  <si>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</si>
  <si>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</si>
  <si>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</si>
  <si>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</si>
  <si>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</si>
  <si>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</si>
  <si>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</si>
  <si>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</si>
  <si>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</si>
  <si>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</si>
  <si>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</si>
  <si>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</si>
  <si>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</si>
  <si>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</si>
  <si>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</si>
  <si>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</si>
  <si>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</si>
  <si>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</si>
  <si>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</si>
  <si>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</si>
  <si>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</si>
  <si>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</si>
  <si>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</si>
  <si>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</si>
  <si>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</si>
  <si>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</si>
  <si>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</si>
  <si>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</si>
  <si>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</si>
  <si>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</si>
  <si>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</si>
  <si>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</si>
  <si>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</si>
  <si>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</si>
  <si>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</si>
  <si>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</si>
  <si>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</si>
  <si>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</si>
  <si>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</si>
  <si>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</si>
  <si>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</si>
  <si>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</si>
  <si>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</si>
  <si>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</si>
  <si>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</si>
  <si>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</si>
  <si>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</si>
  <si>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</si>
  <si>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</si>
  <si>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</si>
  <si>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</si>
  <si>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</si>
  <si>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</si>
  <si>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</si>
  <si>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</si>
  <si>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</si>
  <si>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</si>
  <si>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</si>
  <si>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</si>
  <si>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</si>
  <si>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</si>
  <si>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</si>
  <si>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</si>
  <si>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</si>
  <si>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</si>
  <si>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</si>
  <si>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</si>
  <si>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</si>
  <si>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</si>
  <si>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</si>
  <si>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</si>
  <si>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</si>
  <si>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</si>
  <si>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</si>
  <si>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</si>
  <si>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</si>
  <si>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</si>
  <si>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</si>
  <si>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</si>
  <si>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</si>
  <si>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</si>
  <si>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</si>
  <si>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</si>
  <si>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</si>
  <si>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</si>
  <si>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</si>
  <si>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</si>
  <si>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</si>
  <si>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</si>
  <si>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</si>
  <si>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</si>
  <si>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</si>
  <si>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</si>
  <si>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</si>
  <si>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</si>
  <si>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</si>
  <si>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</si>
  <si>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</si>
  <si>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</si>
  <si>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</si>
  <si>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</si>
  <si>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</si>
  <si>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</si>
  <si>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</si>
  <si>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</si>
  <si>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</si>
  <si>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</si>
  <si>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</si>
  <si>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</si>
  <si>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</si>
  <si>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</si>
  <si>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</si>
  <si>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</si>
  <si>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</si>
  <si>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</si>
  <si>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</si>
  <si>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</si>
  <si>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</si>
  <si>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</si>
  <si>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</si>
  <si>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</si>
  <si>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</si>
  <si>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</si>
  <si>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</si>
  <si>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</si>
  <si>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</si>
  <si>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</si>
  <si>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</si>
  <si>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</si>
  <si>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</si>
  <si>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</si>
  <si>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</si>
  <si>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</si>
  <si>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</si>
  <si>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</si>
  <si>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</si>
  <si>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</si>
  <si>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</si>
  <si>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</si>
  <si>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</si>
  <si>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</si>
  <si>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</si>
  <si>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</si>
  <si>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</si>
  <si>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</si>
  <si>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</si>
  <si>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</si>
  <si>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</si>
  <si>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</si>
  <si>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</si>
  <si>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</si>
  <si>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</si>
  <si>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</si>
  <si>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</si>
  <si>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</si>
  <si>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</si>
  <si>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</si>
  <si>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</si>
  <si>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</si>
  <si>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</si>
  <si>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</si>
  <si>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</si>
  <si>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</si>
  <si>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</si>
  <si>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</si>
  <si>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</si>
  <si>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</si>
  <si>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</si>
  <si>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</si>
  <si>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</si>
  <si>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</si>
  <si>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</si>
  <si>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</si>
  <si>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</si>
  <si>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</si>
  <si>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</si>
  <si>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</si>
  <si>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</si>
  <si>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</si>
  <si>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</si>
  <si>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</si>
  <si>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</si>
  <si>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</si>
  <si>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</si>
  <si>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</si>
  <si>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</si>
  <si>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</si>
  <si>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</si>
  <si>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</si>
  <si>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</si>
  <si>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</si>
  <si>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</si>
  <si>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</si>
  <si>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</si>
  <si>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</si>
  <si>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</si>
  <si>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</si>
  <si>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</si>
  <si>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</si>
  <si>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</si>
  <si>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</si>
  <si>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</si>
  <si>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</si>
  <si>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</si>
  <si>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</si>
  <si>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</si>
  <si>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</si>
  <si>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</si>
  <si>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</si>
  <si>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</si>
  <si>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</si>
  <si>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</si>
  <si>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</si>
  <si>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</si>
  <si>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</si>
  <si>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</si>
  <si>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</si>
  <si>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</si>
  <si>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</si>
  <si>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</si>
  <si>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</si>
  <si>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</si>
  <si>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</si>
  <si>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</si>
  <si>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</si>
  <si>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</si>
  <si>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</si>
  <si>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</si>
  <si>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</si>
  <si>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</si>
  <si>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</si>
  <si>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</si>
  <si>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</si>
  <si>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</si>
  <si>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</si>
  <si>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</si>
  <si>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</si>
  <si>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</si>
  <si>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</si>
  <si>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</si>
  <si>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</si>
  <si>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</si>
  <si>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</si>
  <si>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</si>
  <si>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</si>
  <si>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</si>
  <si>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</si>
  <si>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</si>
  <si>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</si>
  <si>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</si>
  <si>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</si>
  <si>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</si>
  <si>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</si>
  <si>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</si>
  <si>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</si>
  <si>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</si>
  <si>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</si>
  <si>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</si>
  <si>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</si>
  <si>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</si>
  <si>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</si>
  <si>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</si>
  <si>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</si>
  <si>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</si>
  <si>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</si>
  <si>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</si>
  <si>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</si>
  <si>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</si>
  <si>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</si>
  <si>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</si>
  <si>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</si>
  <si>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</si>
  <si>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</si>
  <si>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</si>
  <si>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</si>
  <si>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</si>
  <si>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</si>
  <si>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</si>
  <si>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</si>
  <si>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</si>
  <si>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</si>
  <si>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</si>
  <si>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</si>
  <si>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</si>
  <si>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</si>
  <si>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</si>
  <si>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</si>
  <si>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</si>
  <si>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</si>
  <si>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</si>
  <si>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</si>
  <si>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</si>
  <si>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</si>
  <si>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</si>
  <si>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</si>
  <si>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</si>
  <si>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</si>
  <si>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</si>
  <si>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</si>
  <si>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</si>
  <si>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</si>
  <si>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</si>
  <si>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</si>
  <si>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</si>
  <si>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</si>
  <si>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</si>
  <si>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</si>
  <si>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</si>
  <si>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</si>
  <si>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</si>
  <si>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</si>
  <si>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</si>
  <si>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</si>
  <si>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</si>
  <si>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</si>
  <si>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</si>
  <si>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</si>
  <si>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</si>
  <si>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</si>
  <si>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</si>
  <si>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</si>
  <si>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</si>
  <si>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</si>
  <si>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</si>
  <si>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</si>
  <si>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</si>
  <si>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</si>
  <si>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</si>
  <si>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</si>
  <si>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</si>
  <si>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</si>
  <si>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</si>
  <si>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</si>
  <si>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</si>
  <si>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</si>
  <si>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</si>
  <si>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</si>
  <si>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</si>
  <si>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</si>
  <si>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</si>
  <si>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</si>
  <si>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</si>
  <si>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</si>
  <si>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</si>
  <si>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</si>
  <si>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</si>
  <si>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</si>
  <si>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</si>
  <si>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</si>
  <si>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</si>
  <si>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</si>
  <si>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</si>
  <si>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</si>
  <si>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</si>
  <si>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</si>
  <si>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</si>
  <si>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</si>
  <si>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</si>
  <si>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</si>
  <si>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</si>
  <si>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</si>
  <si>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</si>
  <si>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</si>
  <si>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</si>
  <si>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</si>
  <si>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</si>
  <si>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</si>
  <si>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</si>
  <si>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</si>
  <si>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</si>
  <si>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</si>
  <si>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</si>
  <si>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</si>
  <si>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</si>
  <si>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</si>
  <si>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</si>
  <si>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</si>
  <si>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</si>
  <si>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</si>
  <si>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</si>
  <si>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</si>
  <si>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</si>
  <si>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</si>
  <si>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</si>
  <si>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</si>
  <si>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</si>
  <si>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</si>
  <si>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</si>
  <si>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</si>
  <si>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</si>
  <si>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</si>
  <si>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</si>
  <si>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</si>
  <si>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</si>
  <si>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</si>
  <si>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</si>
  <si>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</si>
  <si>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</si>
  <si>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</si>
  <si>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</si>
  <si>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</si>
  <si>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</si>
  <si>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</si>
  <si>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</si>
  <si>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</si>
  <si>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</si>
  <si>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</si>
  <si>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</si>
  <si>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</si>
  <si>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</si>
  <si>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</si>
  <si>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</si>
  <si>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</si>
  <si>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</si>
  <si>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</si>
  <si>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</si>
  <si>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</si>
  <si>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</si>
  <si>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</si>
  <si>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</si>
  <si>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</si>
  <si>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</si>
  <si>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</si>
  <si>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</si>
  <si>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</si>
  <si>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</si>
  <si>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</si>
  <si>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</si>
  <si>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</si>
  <si>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</si>
  <si>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</si>
  <si>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</si>
  <si>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</si>
  <si>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</si>
  <si>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</si>
  <si>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</si>
  <si>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</si>
  <si>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</si>
  <si>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</si>
  <si>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</si>
  <si>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</si>
  <si>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</si>
  <si>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</si>
  <si>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</si>
  <si>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</si>
  <si>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</si>
  <si>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</si>
  <si>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</si>
  <si>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</si>
  <si>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</si>
  <si>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</si>
  <si>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</si>
  <si>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</si>
  <si>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</si>
  <si>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</si>
  <si>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</si>
  <si>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</si>
  <si>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</si>
  <si>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</si>
  <si>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</si>
  <si>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</si>
  <si>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</si>
  <si>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</si>
  <si>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</si>
  <si>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</si>
  <si>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</si>
  <si>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</si>
  <si>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</si>
  <si>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</si>
  <si>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</si>
  <si>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</si>
  <si>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</si>
  <si>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</si>
  <si>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</si>
  <si>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</si>
  <si>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</si>
  <si>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</si>
  <si>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</si>
  <si>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</si>
  <si>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</si>
  <si>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</si>
  <si>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</si>
  <si>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</si>
  <si>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</si>
  <si>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</si>
  <si>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</si>
  <si>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</si>
  <si>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</si>
  <si>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</si>
  <si>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</si>
  <si>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</si>
  <si>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</si>
  <si>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</si>
  <si>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</si>
  <si>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</si>
  <si>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</si>
  <si>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</si>
  <si>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</si>
  <si>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</si>
  <si>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</si>
  <si>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</si>
  <si>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</si>
  <si>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</si>
  <si>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</si>
  <si>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</si>
  <si>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</si>
  <si>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</si>
  <si>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</si>
  <si>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</si>
  <si>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</si>
  <si>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</si>
  <si>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</si>
  <si>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</si>
  <si>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</si>
  <si>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</si>
  <si>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</si>
  <si>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</si>
  <si>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</si>
  <si>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</si>
  <si>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</si>
  <si>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</si>
  <si>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</si>
  <si>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</si>
  <si>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</si>
  <si>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</si>
  <si>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</si>
  <si>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</si>
  <si>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</si>
  <si>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</si>
  <si>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</si>
  <si>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</si>
  <si>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</si>
  <si>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</si>
  <si>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</si>
  <si>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</si>
  <si>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</si>
  <si>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</si>
  <si>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</si>
  <si>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</si>
  <si>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</si>
  <si>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</si>
  <si>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</si>
  <si>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</si>
  <si>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</si>
  <si>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</si>
  <si>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</si>
  <si>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</si>
  <si>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</si>
  <si>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</si>
  <si>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</si>
  <si>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</si>
  <si>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</si>
  <si>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</si>
  <si>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</si>
  <si>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</si>
  <si>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</si>
  <si>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</si>
  <si>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</si>
  <si>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</si>
  <si>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</si>
  <si>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</si>
  <si>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</si>
  <si>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</si>
  <si>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</si>
  <si>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</si>
  <si>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</si>
  <si>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</si>
  <si>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</si>
  <si>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</si>
  <si>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</si>
  <si>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</si>
  <si>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</si>
  <si>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</si>
  <si>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</si>
  <si>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</si>
  <si>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</si>
  <si>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</si>
  <si>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</si>
  <si>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</si>
  <si>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</si>
  <si>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</si>
  <si>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</si>
  <si>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</si>
  <si>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</si>
  <si>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</si>
  <si>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</si>
  <si>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</si>
  <si>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</si>
  <si>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</si>
  <si>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</si>
  <si>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</si>
  <si>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</si>
  <si>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</si>
  <si>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</si>
  <si>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</si>
  <si>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</si>
  <si>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</si>
  <si>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</si>
  <si>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</si>
  <si>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</si>
  <si>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</si>
  <si>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</si>
  <si>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</si>
  <si>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</si>
  <si>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</si>
  <si>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</si>
  <si>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</si>
  <si>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</si>
  <si>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</si>
  <si>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</si>
  <si>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</si>
  <si>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</si>
  <si>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</si>
  <si>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</si>
  <si>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</si>
  <si>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</si>
  <si>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</si>
  <si>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</si>
  <si>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</si>
  <si>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</si>
  <si>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</si>
  <si>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</si>
  <si>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</si>
  <si>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</si>
  <si>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</si>
  <si>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</si>
  <si>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</si>
  <si>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</si>
  <si>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</si>
  <si>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</si>
  <si>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</si>
  <si>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</si>
  <si>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</si>
  <si>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</si>
  <si>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</si>
  <si>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</si>
  <si>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</si>
  <si>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</si>
  <si>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</si>
  <si>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</si>
  <si>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</si>
  <si>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</si>
  <si>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</si>
  <si>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</si>
  <si>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</si>
  <si>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</si>
  <si>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</si>
  <si>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</si>
  <si>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</si>
  <si>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</si>
  <si>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</si>
  <si>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</si>
  <si>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</si>
  <si>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</si>
  <si>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</si>
  <si>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</si>
  <si>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</si>
  <si>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</si>
  <si>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</si>
  <si>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</si>
  <si>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</si>
  <si>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</si>
  <si>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</si>
  <si>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</si>
  <si>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</si>
  <si>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</si>
  <si>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</si>
  <si>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</si>
  <si>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</si>
  <si>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</si>
  <si>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</si>
  <si>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</si>
  <si>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</si>
  <si>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</si>
  <si>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</si>
  <si>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</si>
  <si>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</si>
  <si>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</si>
  <si>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</si>
  <si>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</si>
  <si>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</si>
  <si>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</si>
  <si>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</si>
  <si>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</si>
  <si>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</si>
  <si>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</si>
  <si>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</si>
  <si>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</si>
  <si>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</si>
  <si>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</si>
  <si>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</si>
  <si>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</si>
  <si>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</si>
  <si>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</si>
  <si>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</si>
  <si>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</si>
  <si>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</si>
  <si>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</si>
  <si>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</si>
  <si>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</si>
  <si>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</si>
  <si>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</si>
  <si>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</si>
  <si>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</si>
  <si>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</si>
  <si>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</si>
  <si>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</si>
  <si>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</si>
  <si>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</si>
  <si>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</si>
  <si>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</si>
  <si>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</si>
  <si>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</si>
  <si>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</si>
  <si>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</si>
  <si>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</si>
  <si>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</si>
  <si>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</si>
  <si>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</si>
  <si>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</si>
  <si>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</si>
  <si>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</si>
  <si>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</si>
  <si>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</si>
  <si>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</si>
  <si>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</si>
  <si>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</si>
  <si>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</si>
  <si>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</si>
  <si>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</si>
  <si>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</si>
  <si>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</si>
  <si>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</si>
  <si>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</si>
  <si>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</si>
  <si>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</si>
  <si>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</si>
  <si>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</si>
  <si>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</si>
  <si>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</si>
  <si>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</si>
  <si>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</si>
  <si>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</si>
  <si>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</si>
  <si>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</si>
  <si>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</si>
  <si>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</si>
  <si>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</si>
  <si>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</si>
  <si>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</si>
  <si>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</si>
  <si>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</si>
  <si>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</si>
  <si>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</si>
  <si>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</si>
  <si>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</si>
  <si>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</si>
  <si>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</si>
  <si>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</si>
  <si>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</si>
  <si>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</si>
  <si>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</si>
  <si>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</si>
  <si>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</si>
  <si>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</si>
  <si>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</si>
  <si>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</si>
  <si>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</si>
  <si>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</si>
  <si>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</si>
  <si>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</si>
  <si>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</si>
  <si>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</si>
  <si>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</si>
  <si>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</si>
  <si>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</si>
  <si>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</si>
  <si>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</si>
  <si>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</si>
  <si>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</si>
  <si>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</si>
  <si>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</si>
  <si>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</si>
  <si>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</si>
  <si>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</si>
  <si>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</si>
  <si>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</si>
  <si>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</si>
  <si>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</si>
  <si>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</si>
  <si>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</si>
  <si>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</si>
  <si>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</si>
  <si>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</si>
  <si>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</si>
  <si>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</si>
  <si>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</si>
  <si>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</si>
  <si>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</si>
  <si>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</si>
  <si>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</si>
  <si>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</si>
  <si>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</si>
  <si>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</si>
  <si>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</si>
  <si>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</si>
  <si>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</si>
  <si>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</si>
  <si>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</si>
  <si>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</si>
  <si>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</si>
  <si>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</si>
  <si>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</si>
  <si>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</si>
  <si>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</si>
  <si>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</si>
  <si>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</si>
  <si>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</si>
  <si>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</si>
  <si>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</si>
  <si>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</si>
  <si>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</si>
  <si>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</si>
  <si>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</si>
  <si>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</si>
  <si>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</si>
  <si>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</si>
  <si>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</si>
  <si>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</si>
  <si>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</si>
  <si>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</si>
  <si>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</si>
  <si>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</si>
  <si>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</si>
  <si>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</si>
  <si>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</si>
  <si>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</si>
  <si>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</si>
  <si>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</si>
  <si>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</si>
  <si>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</si>
  <si>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</si>
  <si>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</si>
  <si>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</si>
  <si>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</si>
  <si>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</si>
  <si>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</si>
  <si>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</si>
  <si>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</si>
  <si>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</si>
  <si>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</si>
  <si>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</si>
  <si>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</si>
  <si>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</si>
  <si>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</si>
  <si>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</si>
  <si>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</si>
  <si>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</si>
  <si>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</si>
  <si>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</si>
  <si>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</si>
  <si>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</si>
  <si>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</si>
  <si>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</si>
  <si>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</si>
  <si>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</si>
  <si>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</si>
  <si>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</si>
  <si>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</si>
  <si>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</si>
  <si>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</si>
  <si>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</si>
  <si>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</si>
  <si>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</si>
  <si>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</si>
  <si>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</si>
  <si>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</si>
  <si>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</si>
  <si>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</si>
  <si>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</si>
  <si>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</si>
  <si>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</si>
  <si>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</si>
  <si>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</si>
  <si>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</si>
  <si>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</si>
  <si>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</si>
  <si>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</si>
  <si>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</si>
  <si>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</si>
  <si>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</si>
  <si>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</si>
  <si>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</si>
  <si>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</si>
  <si>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</si>
  <si>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</si>
  <si>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</si>
  <si>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</si>
  <si>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</si>
  <si>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</si>
  <si>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</si>
  <si>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</si>
  <si>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</si>
  <si>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</si>
  <si>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</si>
  <si>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</si>
  <si>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</si>
  <si>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</si>
  <si>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</si>
  <si>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</si>
  <si>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</si>
  <si>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</si>
  <si>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</si>
  <si>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</si>
  <si>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</si>
  <si>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</si>
  <si>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</si>
  <si>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</si>
  <si>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</si>
  <si>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</si>
  <si>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</si>
  <si>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</si>
  <si>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</si>
  <si>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</si>
  <si>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</si>
  <si>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</si>
  <si>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</si>
  <si>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</si>
  <si>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</si>
  <si>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</si>
  <si>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</si>
  <si>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</si>
  <si>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</si>
  <si>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</si>
  <si>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</si>
  <si>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</si>
  <si>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</si>
  <si>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</si>
  <si>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</si>
  <si>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</si>
  <si>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</si>
  <si>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</si>
  <si>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</si>
  <si>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</si>
  <si>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</si>
  <si>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</si>
  <si>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</si>
  <si>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</si>
  <si>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</si>
  <si>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</si>
  <si>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</si>
  <si>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</si>
  <si>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</si>
  <si>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</si>
  <si>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</si>
  <si>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</si>
  <si>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</si>
  <si>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</si>
  <si>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</si>
  <si>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</si>
  <si>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</si>
  <si>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</si>
  <si>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</si>
  <si>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</si>
  <si>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</si>
  <si>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</si>
  <si>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</si>
  <si>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</si>
  <si>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</si>
  <si>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</si>
  <si>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</si>
  <si>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</si>
  <si>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</si>
  <si>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</si>
  <si>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</si>
  <si>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</si>
  <si>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</si>
  <si>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</si>
  <si>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</si>
  <si>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</si>
  <si>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</si>
  <si>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</si>
  <si>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</si>
  <si>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</si>
  <si>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</si>
  <si>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</si>
  <si>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</si>
  <si>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</si>
  <si>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</si>
  <si>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</si>
  <si>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</si>
  <si>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</si>
  <si>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</si>
  <si>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</si>
  <si>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</si>
  <si>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</si>
  <si>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</si>
  <si>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</si>
  <si>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</si>
  <si>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</si>
  <si>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</si>
  <si>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</si>
  <si>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</si>
  <si>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</si>
  <si>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</si>
  <si>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</si>
  <si>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</si>
  <si>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</si>
  <si>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</si>
  <si>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</si>
  <si>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</si>
  <si>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</si>
  <si>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</si>
  <si>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</si>
  <si>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</si>
  <si>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</si>
  <si>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</si>
  <si>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</si>
  <si>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</si>
  <si>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</si>
  <si>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</si>
  <si>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</si>
  <si>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</si>
  <si>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</si>
  <si>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</si>
  <si>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</si>
  <si>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</si>
  <si>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</si>
  <si>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</si>
  <si>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</si>
  <si>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</si>
  <si>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</si>
  <si>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</si>
  <si>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</si>
  <si>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</si>
  <si>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</si>
  <si>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</si>
  <si>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</si>
  <si>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</si>
  <si>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</si>
  <si>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</si>
  <si>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</si>
  <si>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</si>
  <si>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</si>
  <si>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</si>
  <si>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</si>
  <si>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</si>
  <si>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</si>
  <si>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</si>
  <si>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</si>
  <si>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</si>
  <si>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</si>
  <si>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</si>
  <si>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</si>
  <si>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</si>
  <si>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</si>
  <si>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</si>
  <si>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</si>
  <si>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</si>
  <si>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</si>
  <si>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</si>
  <si>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</si>
  <si>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</si>
  <si>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</si>
  <si>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</si>
  <si>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</si>
  <si>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</si>
  <si>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</si>
  <si>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</si>
  <si>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</si>
  <si>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</si>
  <si>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</si>
  <si>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</si>
  <si>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</si>
  <si>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</si>
  <si>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</si>
  <si>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</si>
  <si>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</si>
  <si>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</si>
  <si>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</si>
  <si>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</si>
  <si>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</si>
  <si>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</si>
  <si>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</si>
  <si>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</si>
  <si>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</si>
  <si>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</si>
  <si>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</si>
  <si>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</si>
  <si>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</si>
  <si>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</si>
  <si>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</si>
  <si>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</si>
  <si>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</si>
  <si>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</si>
  <si>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</si>
  <si>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</si>
  <si>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</si>
  <si>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</si>
  <si>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</si>
  <si>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</si>
  <si>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</si>
  <si>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</si>
  <si>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</si>
  <si>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</si>
  <si>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</si>
  <si>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</si>
  <si>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</si>
  <si>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</si>
  <si>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</si>
  <si>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</si>
  <si>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</si>
  <si>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</si>
  <si>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</si>
  <si>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</si>
  <si>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</si>
  <si>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</si>
  <si>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</si>
  <si>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</si>
  <si>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</si>
  <si>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</si>
  <si>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</si>
  <si>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</si>
  <si>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</si>
  <si>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</si>
  <si>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</si>
  <si>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</si>
  <si>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</si>
  <si>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</si>
  <si>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</si>
  <si>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</si>
  <si>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</si>
  <si>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</si>
  <si>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</si>
  <si>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</si>
  <si>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</si>
  <si>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</si>
  <si>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</si>
  <si>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</si>
  <si>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</si>
  <si>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</si>
  <si>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</si>
  <si>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</si>
  <si>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</si>
  <si>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</si>
  <si>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</si>
  <si>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</si>
  <si>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</si>
  <si>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</si>
  <si>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</si>
  <si>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</si>
  <si>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</si>
  <si>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</si>
  <si>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</si>
  <si>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</si>
  <si>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</si>
  <si>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</si>
  <si>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</si>
  <si>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</si>
  <si>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</si>
  <si>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</si>
  <si>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</si>
  <si>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</si>
  <si>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</si>
  <si>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</si>
  <si>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</si>
  <si>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</si>
  <si>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</si>
  <si>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</si>
  <si>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</si>
  <si>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</si>
  <si>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</si>
  <si>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</si>
  <si>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</si>
  <si>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</si>
  <si>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</si>
  <si>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</si>
  <si>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</si>
  <si>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</si>
  <si>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</si>
  <si>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</si>
  <si>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</si>
  <si>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</si>
  <si>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</si>
  <si>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</si>
  <si>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</si>
  <si>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</si>
  <si>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</si>
  <si>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</si>
  <si>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</si>
  <si>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</si>
  <si>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</si>
  <si>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</si>
  <si>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</si>
  <si>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</si>
  <si>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</si>
  <si>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</si>
  <si>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</si>
  <si>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</si>
  <si>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</si>
  <si>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</si>
  <si>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</si>
  <si>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</si>
  <si>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</si>
  <si>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</si>
  <si>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</si>
  <si>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</si>
  <si>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</si>
  <si>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</si>
  <si>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</si>
  <si>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</si>
  <si>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</si>
  <si>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</si>
  <si>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</si>
  <si>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</si>
  <si>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</si>
  <si>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</si>
  <si>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</si>
  <si>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</si>
  <si>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</si>
  <si>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</si>
  <si>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</si>
  <si>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</si>
  <si>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</si>
  <si>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</si>
  <si>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</si>
  <si>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</si>
  <si>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</si>
  <si>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</si>
  <si>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</si>
  <si>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</si>
  <si>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</si>
  <si>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</si>
  <si>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</si>
  <si>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</si>
  <si>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</si>
  <si>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</si>
  <si>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</si>
  <si>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</si>
  <si>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</si>
  <si>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</si>
  <si>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</si>
  <si>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</si>
  <si>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</si>
  <si>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</si>
  <si>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</si>
  <si>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</si>
  <si>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</si>
  <si>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</si>
  <si>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</si>
  <si>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</si>
  <si>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</si>
  <si>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</si>
  <si>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</si>
  <si>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</si>
  <si>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</si>
  <si>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</si>
  <si>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</si>
  <si>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</si>
  <si>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</si>
  <si>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</si>
  <si>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</si>
  <si>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</si>
  <si>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</si>
  <si>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</si>
  <si>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</si>
  <si>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</si>
  <si>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</si>
  <si>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</si>
  <si>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</si>
  <si>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</si>
  <si>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</si>
  <si>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</si>
  <si>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</si>
  <si>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</si>
  <si>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</si>
  <si>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</si>
  <si>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</si>
  <si>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</si>
  <si>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</si>
  <si>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</si>
  <si>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</si>
  <si>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</si>
  <si>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</si>
  <si>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</si>
  <si>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</si>
  <si>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</si>
  <si>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</si>
  <si>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</si>
  <si>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</si>
  <si>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</si>
  <si>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</si>
  <si>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</si>
  <si>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</si>
  <si>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</si>
  <si>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</si>
  <si>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</si>
  <si>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</si>
  <si>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</si>
  <si>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</si>
  <si>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</si>
  <si>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</si>
  <si>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</si>
  <si>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</si>
  <si>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</si>
  <si>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</si>
  <si>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</si>
  <si>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</si>
  <si>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</si>
  <si>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</si>
  <si>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</si>
  <si>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</si>
  <si>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</si>
  <si>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</si>
  <si>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</si>
  <si>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</si>
  <si>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</si>
  <si>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</si>
  <si>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</si>
  <si>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</si>
  <si>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</si>
  <si>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</si>
  <si>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</si>
  <si>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</si>
  <si>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</si>
  <si>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</si>
  <si>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</si>
  <si>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</si>
  <si>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</si>
  <si>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</si>
  <si>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</si>
  <si>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</si>
  <si>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</si>
  <si>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</si>
  <si>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</si>
  <si>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</si>
  <si>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</si>
  <si>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</si>
  <si>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</si>
  <si>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</si>
  <si>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</si>
  <si>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</si>
  <si>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</si>
  <si>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</si>
  <si>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</si>
  <si>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</si>
  <si>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</si>
  <si>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</si>
  <si>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</si>
  <si>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</si>
  <si>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</si>
  <si>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</si>
  <si>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</si>
  <si>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</si>
  <si>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</si>
  <si>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</si>
  <si>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</si>
  <si>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</si>
  <si>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</si>
  <si>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</si>
  <si>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</si>
  <si>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</si>
  <si>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</si>
  <si>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</si>
  <si>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</si>
  <si>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</si>
  <si>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</si>
  <si>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</si>
  <si>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</si>
  <si>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</si>
  <si>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</si>
  <si>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</si>
  <si>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</si>
  <si>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</si>
  <si>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</si>
  <si>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</si>
  <si>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</si>
  <si>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</si>
  <si>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</si>
  <si>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</si>
  <si>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</si>
  <si>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</si>
  <si>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</si>
  <si>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</si>
  <si>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</si>
  <si>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</si>
  <si>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</si>
  <si>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</si>
  <si>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</si>
  <si>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</si>
  <si>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</si>
  <si>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</si>
  <si>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</si>
  <si>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</si>
  <si>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</si>
  <si>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</si>
  <si>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</si>
  <si>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</si>
  <si>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</si>
  <si>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</si>
  <si>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</si>
  <si>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</si>
  <si>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</si>
  <si>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</si>
  <si>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</si>
  <si>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</si>
  <si>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</si>
  <si>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</si>
  <si>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</si>
  <si>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</si>
  <si>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</si>
  <si>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</si>
  <si>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</si>
  <si>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</si>
  <si>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</si>
  <si>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</si>
  <si>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</si>
  <si>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</si>
  <si>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</si>
  <si>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</si>
  <si>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</si>
  <si>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</si>
  <si>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</si>
  <si>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</si>
  <si>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</si>
  <si>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</si>
  <si>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</si>
  <si>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</si>
  <si>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</si>
  <si>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</si>
  <si>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</si>
  <si>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</si>
  <si>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</si>
  <si>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</si>
  <si>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</si>
  <si>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</si>
  <si>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</si>
  <si>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</si>
  <si>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</si>
  <si>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</si>
  <si>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</si>
  <si>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</si>
  <si>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</si>
  <si>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</si>
  <si>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</si>
  <si>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</si>
  <si>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</si>
  <si>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</si>
  <si>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</si>
  <si>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</si>
  <si>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</si>
  <si>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</si>
  <si>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</si>
  <si>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</si>
  <si>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</si>
  <si>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</si>
  <si>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</si>
  <si>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</si>
  <si>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</si>
  <si>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</si>
  <si>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</si>
  <si>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</si>
  <si>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</si>
  <si>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</si>
  <si>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</si>
  <si>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</si>
  <si>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</si>
  <si>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</si>
  <si>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</si>
  <si>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</si>
  <si>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</si>
  <si>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</si>
  <si>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</si>
  <si>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</si>
  <si>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</si>
  <si>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</si>
  <si>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</si>
  <si>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</si>
  <si>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</si>
  <si>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</si>
  <si>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</si>
  <si>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</si>
  <si>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</si>
  <si>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</si>
  <si>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</si>
  <si>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</si>
  <si>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</si>
  <si>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</si>
  <si>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</si>
  <si>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</si>
  <si>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</si>
  <si>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</si>
  <si>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</si>
  <si>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</si>
  <si>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</si>
  <si>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</si>
  <si>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</si>
  <si>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</si>
  <si>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</si>
  <si>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</si>
  <si>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</si>
  <si>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</si>
  <si>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</si>
  <si>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</si>
  <si>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</si>
  <si>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</si>
  <si>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</si>
  <si>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</si>
  <si>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</si>
  <si>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</si>
  <si>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</si>
  <si>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</si>
  <si>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</si>
  <si>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</si>
  <si>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</si>
  <si>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</si>
  <si>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</si>
  <si>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</si>
  <si>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</si>
  <si>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</si>
  <si>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</si>
  <si>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</si>
  <si>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</si>
  <si>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</si>
  <si>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</si>
  <si>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</si>
  <si>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</si>
  <si>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</si>
  <si>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</si>
  <si>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</si>
  <si>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</si>
  <si>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</si>
  <si>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</si>
  <si>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</si>
  <si>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</si>
  <si>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</si>
  <si>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</si>
  <si>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</si>
  <si>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</si>
  <si>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</si>
  <si>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</si>
  <si>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</si>
  <si>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</si>
  <si>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</si>
  <si>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</si>
  <si>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</si>
  <si>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</si>
  <si>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</si>
  <si>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</si>
  <si>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</si>
  <si>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</si>
  <si>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</si>
  <si>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</si>
  <si>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</si>
  <si>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</si>
  <si>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</si>
  <si>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</si>
  <si>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</si>
  <si>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</si>
  <si>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</si>
  <si>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</si>
  <si>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</si>
  <si>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</si>
  <si>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</si>
  <si>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</si>
  <si>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</si>
  <si>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</si>
  <si>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</si>
  <si>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</si>
  <si>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</si>
  <si>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</si>
  <si>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</si>
  <si>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</si>
  <si>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</si>
  <si>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</si>
  <si>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</si>
  <si>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</si>
  <si>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</si>
  <si>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</si>
  <si>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</si>
  <si>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</si>
  <si>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</si>
  <si>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</si>
  <si>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</si>
  <si>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</si>
  <si>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</si>
  <si>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</si>
  <si>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</si>
  <si>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</si>
  <si>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</si>
  <si>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</si>
  <si>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</si>
  <si>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</si>
  <si>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</si>
  <si>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</si>
  <si>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</si>
  <si>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</si>
  <si>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</si>
  <si>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</si>
  <si>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</si>
  <si>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</si>
  <si>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</si>
  <si>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</si>
  <si>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</si>
  <si>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</si>
  <si>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</si>
  <si>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</si>
  <si>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</si>
  <si>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</si>
  <si>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</si>
  <si>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</si>
  <si>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</si>
  <si>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</si>
  <si>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</si>
  <si>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</si>
  <si>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</si>
  <si>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</si>
  <si>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</si>
  <si>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</si>
  <si>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</si>
  <si>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</si>
  <si>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</si>
  <si>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</si>
  <si>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</si>
  <si>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</si>
  <si>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</si>
  <si>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</si>
  <si>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</si>
  <si>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</si>
  <si>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</si>
  <si>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</si>
  <si>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</si>
  <si>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</si>
  <si>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</si>
  <si>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</si>
  <si>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</si>
  <si>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</si>
  <si>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</si>
  <si>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</si>
  <si>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</si>
  <si>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</si>
  <si>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</si>
  <si>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</si>
  <si>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</si>
  <si>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</si>
  <si>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</si>
  <si>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</si>
  <si>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</si>
  <si>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</si>
  <si>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</si>
  <si>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</si>
  <si>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</si>
  <si>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</si>
  <si>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</si>
  <si>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</si>
  <si>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</si>
  <si>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</si>
  <si>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</si>
  <si>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</si>
  <si>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</si>
  <si>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</si>
  <si>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</si>
  <si>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</si>
  <si>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</si>
  <si>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</si>
  <si>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</si>
  <si>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</si>
  <si>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</si>
  <si>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</si>
  <si>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</si>
  <si>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</si>
  <si>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</si>
  <si>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</si>
  <si>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</si>
  <si>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</si>
  <si>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</si>
  <si>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</si>
  <si>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</si>
  <si>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</si>
  <si>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</si>
  <si>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</si>
  <si>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</si>
  <si>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</si>
  <si>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</si>
  <si>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</si>
  <si>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</si>
  <si>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</si>
  <si>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</si>
  <si>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</si>
  <si>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</si>
  <si>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</si>
  <si>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</si>
  <si>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</si>
  <si>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</si>
  <si>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</si>
  <si>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</si>
  <si>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</si>
  <si>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</si>
  <si>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</si>
  <si>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</si>
  <si>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</si>
  <si>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</si>
  <si>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</si>
  <si>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</si>
  <si>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</si>
  <si>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</si>
  <si>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</si>
  <si>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</si>
  <si>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</si>
  <si>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</si>
  <si>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</si>
  <si>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</si>
  <si>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</si>
  <si>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</si>
  <si>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</si>
  <si>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</si>
  <si>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</si>
  <si>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</si>
  <si>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</si>
  <si>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</si>
  <si>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</si>
  <si>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</si>
  <si>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</si>
  <si>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</si>
  <si>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</si>
  <si>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</si>
  <si>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</si>
  <si>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</si>
  <si>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</si>
  <si>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</si>
  <si>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</si>
  <si>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</si>
  <si>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</si>
  <si>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</si>
  <si>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</si>
  <si>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</si>
  <si>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</si>
  <si>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</si>
  <si>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</si>
  <si>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</si>
  <si>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</si>
  <si>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</si>
  <si>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</si>
  <si>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</si>
  <si>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</si>
  <si>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</si>
  <si>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</si>
  <si>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</si>
  <si>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</si>
  <si>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</si>
  <si>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</si>
  <si>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</si>
  <si>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</si>
  <si>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</si>
  <si>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</si>
  <si>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</si>
  <si>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</si>
  <si>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</si>
  <si>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</si>
  <si>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</si>
  <si>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</si>
  <si>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</si>
  <si>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</si>
  <si>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</si>
  <si>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</si>
  <si>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</si>
  <si>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</si>
  <si>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</si>
  <si>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</si>
  <si>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</si>
  <si>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</si>
  <si>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</si>
  <si>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</si>
  <si>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</si>
  <si>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</si>
  <si>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</si>
  <si>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</si>
  <si>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</si>
  <si>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</si>
  <si>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</si>
  <si>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</si>
  <si>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</si>
  <si>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</si>
  <si>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</si>
  <si>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</si>
  <si>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</si>
  <si>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</si>
  <si>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</si>
  <si>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</si>
  <si>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</si>
  <si>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</si>
  <si>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</si>
  <si>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</si>
  <si>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</si>
  <si>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</si>
  <si>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</si>
  <si>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</si>
  <si>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</si>
  <si>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</si>
  <si>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</si>
  <si>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</si>
  <si>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</si>
  <si>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</si>
  <si>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</si>
  <si>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</si>
  <si>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</si>
  <si>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</si>
  <si>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</si>
  <si>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</si>
  <si>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</si>
  <si>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</si>
  <si>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</si>
  <si>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</si>
  <si>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</si>
  <si>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</si>
  <si>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</si>
  <si>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</si>
  <si>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</si>
  <si>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</si>
  <si>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</si>
  <si>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</si>
  <si>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</si>
  <si>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</si>
  <si>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</si>
  <si>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</si>
  <si>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</si>
  <si>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</si>
  <si>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</si>
  <si>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</si>
  <si>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</si>
  <si>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</si>
  <si>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</si>
  <si>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</si>
  <si>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</si>
  <si>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</si>
  <si>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</si>
  <si>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</si>
  <si>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</si>
  <si>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</si>
  <si>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</si>
  <si>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</si>
  <si>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</si>
  <si>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</si>
  <si>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</si>
  <si>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</si>
  <si>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</si>
  <si>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</si>
  <si>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</si>
  <si>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</si>
  <si>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</si>
  <si>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</si>
  <si>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</si>
  <si>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</si>
  <si>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</si>
  <si>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</si>
  <si>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</si>
  <si>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</si>
  <si>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</si>
  <si>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</si>
  <si>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</si>
  <si>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</si>
  <si>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</si>
  <si>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</si>
  <si>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</si>
  <si>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</si>
  <si>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</si>
  <si>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</si>
  <si>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</si>
  <si>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</si>
  <si>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</si>
  <si>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</si>
  <si>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</si>
  <si>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</si>
  <si>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</si>
  <si>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</si>
  <si>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</si>
  <si>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</si>
  <si>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</si>
  <si>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</si>
  <si>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</si>
  <si>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</si>
  <si>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</si>
  <si>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</si>
  <si>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</si>
  <si>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</si>
  <si>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</si>
  <si>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</si>
  <si>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</si>
  <si>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</si>
  <si>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</si>
  <si>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</si>
  <si>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</si>
  <si>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</si>
  <si>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</si>
  <si>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</si>
  <si>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</si>
  <si>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</si>
  <si>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</si>
  <si>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</si>
  <si>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</si>
  <si>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</si>
  <si>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</si>
  <si>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</si>
  <si>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</si>
  <si>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</si>
  <si>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</si>
  <si>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</si>
  <si>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</si>
  <si>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</si>
  <si>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</si>
  <si>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</si>
  <si>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</si>
  <si>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</si>
  <si>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</si>
  <si>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</si>
  <si>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</si>
  <si>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</si>
  <si>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</si>
  <si>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</si>
  <si>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</si>
  <si>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</si>
  <si>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</si>
  <si>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</si>
  <si>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</si>
  <si>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</si>
  <si>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</si>
  <si>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</si>
  <si>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</si>
  <si>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</si>
  <si>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</si>
  <si>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</si>
  <si>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</si>
  <si>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</si>
  <si>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</si>
  <si>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</si>
  <si>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</si>
  <si>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</si>
  <si>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</si>
  <si>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</si>
  <si>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</si>
  <si>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</si>
  <si>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</si>
  <si>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</si>
  <si>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</si>
  <si>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</si>
  <si>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</si>
  <si>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</si>
  <si>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</si>
  <si>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</si>
  <si>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</si>
  <si>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</si>
  <si>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</si>
  <si>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</si>
  <si>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</si>
  <si>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</si>
  <si>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</si>
  <si>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</si>
  <si>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</si>
  <si>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</si>
  <si>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</si>
  <si>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</si>
  <si>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</si>
  <si>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</si>
  <si>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</si>
  <si>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</si>
  <si>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</si>
  <si>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</si>
  <si>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</si>
  <si>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</si>
  <si>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</si>
  <si>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</si>
  <si>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</si>
  <si>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</si>
  <si>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</si>
  <si>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</si>
  <si>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</si>
  <si>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</si>
  <si>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</si>
  <si>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</si>
  <si>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</si>
  <si>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</si>
  <si>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</si>
  <si>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</si>
  <si>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</si>
  <si>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</si>
  <si>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</si>
  <si>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</si>
  <si>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</si>
  <si>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</si>
  <si>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</si>
  <si>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</si>
  <si>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</si>
  <si>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</si>
  <si>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</si>
  <si>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</si>
  <si>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</si>
  <si>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</si>
  <si>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</si>
  <si>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</si>
  <si>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</si>
  <si>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</si>
  <si>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</si>
  <si>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</si>
  <si>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</si>
  <si>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</si>
  <si>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</si>
  <si>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</si>
  <si>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</si>
  <si>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</si>
  <si>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</si>
  <si>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</si>
  <si>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</si>
  <si>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</si>
  <si>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</si>
  <si>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</si>
  <si>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</si>
  <si>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</si>
  <si>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</si>
  <si>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</si>
  <si>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</si>
  <si>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</si>
  <si>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</si>
  <si>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</si>
  <si>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</si>
  <si>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</si>
  <si>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</si>
  <si>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</si>
  <si>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</si>
  <si>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</si>
  <si>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</si>
  <si>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</si>
  <si>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</si>
  <si>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</si>
  <si>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</si>
  <si>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</si>
  <si>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</si>
  <si>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</si>
  <si>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</si>
  <si>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</si>
  <si>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</si>
  <si>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</si>
  <si>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</si>
  <si>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</si>
  <si>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</si>
  <si>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</si>
  <si>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</si>
  <si>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</si>
  <si>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</si>
  <si>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</si>
  <si>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</si>
  <si>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</si>
  <si>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</si>
  <si>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</si>
  <si>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</si>
  <si>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</si>
  <si>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</si>
  <si>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</si>
  <si>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</si>
  <si>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</si>
  <si>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</si>
  <si>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</si>
  <si>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</si>
  <si>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</si>
  <si>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</si>
  <si>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</si>
  <si>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</si>
  <si>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</si>
  <si>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</si>
  <si>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</si>
  <si>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</si>
  <si>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</si>
  <si>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</si>
  <si>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</si>
  <si>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</si>
  <si>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</si>
  <si>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</si>
  <si>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</si>
  <si>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</si>
  <si>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</si>
  <si>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</si>
  <si>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</si>
  <si>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</si>
  <si>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</si>
  <si>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</si>
  <si>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</si>
  <si>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</si>
  <si>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</si>
  <si>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</si>
  <si>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</si>
  <si>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</si>
  <si>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</si>
  <si>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</si>
  <si>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</si>
  <si>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</si>
  <si>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</si>
  <si>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</si>
  <si>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</si>
  <si>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</si>
  <si>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</si>
  <si>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</si>
  <si>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</si>
  <si>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</si>
  <si>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</si>
  <si>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</si>
  <si>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</si>
  <si>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</si>
  <si>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</si>
  <si>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</si>
  <si>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</si>
  <si>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</si>
  <si>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</si>
  <si>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</si>
  <si>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</si>
  <si>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</si>
  <si>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</si>
  <si>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</si>
  <si>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</si>
  <si>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</si>
  <si>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</si>
  <si>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</si>
  <si>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</si>
  <si>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</si>
  <si>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</si>
  <si>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</si>
  <si>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</si>
  <si>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</si>
  <si>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</si>
  <si>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</si>
  <si>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</si>
  <si>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</si>
  <si>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</si>
  <si>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</si>
  <si>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</si>
  <si>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</si>
  <si>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</si>
  <si>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</si>
  <si>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</si>
  <si>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</si>
  <si>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</si>
  <si>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</si>
  <si>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</si>
  <si>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</si>
  <si>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</si>
  <si>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</si>
  <si>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</si>
  <si>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</si>
  <si>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</si>
  <si>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</si>
  <si>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</si>
  <si>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</si>
  <si>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</si>
  <si>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</si>
  <si>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</si>
  <si>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</si>
  <si>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</si>
  <si>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</si>
  <si>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</si>
  <si>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</si>
  <si>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</si>
  <si>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</si>
  <si>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</si>
  <si>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</si>
  <si>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</si>
  <si>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</si>
  <si>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</si>
  <si>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</si>
  <si>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</si>
  <si>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</si>
  <si>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</si>
  <si>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</si>
  <si>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</si>
  <si>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</si>
  <si>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</si>
  <si>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</si>
  <si>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</si>
  <si>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</si>
  <si>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</si>
  <si>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</si>
  <si>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</si>
  <si>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</si>
  <si>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</si>
  <si>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</si>
  <si>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</si>
  <si>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</si>
  <si>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</si>
  <si>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</si>
  <si>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</si>
  <si>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</si>
  <si>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</si>
  <si>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</si>
  <si>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</si>
  <si>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</si>
  <si>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</si>
  <si>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</si>
  <si>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</si>
  <si>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</si>
  <si>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</si>
  <si>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</si>
  <si>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</si>
  <si>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</si>
  <si>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</si>
  <si>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</si>
  <si>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</si>
  <si>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</si>
  <si>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</si>
  <si>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</si>
  <si>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</si>
  <si>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</si>
  <si>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</si>
  <si>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</si>
  <si>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</si>
  <si>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</si>
  <si>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</si>
  <si>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</si>
  <si>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</si>
  <si>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</si>
  <si>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</si>
  <si>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</si>
  <si>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</si>
  <si>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</si>
  <si>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</si>
  <si>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</si>
  <si>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</si>
  <si>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</si>
  <si>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</si>
  <si>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</si>
  <si>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</si>
  <si>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</si>
  <si>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</si>
  <si>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</si>
  <si>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</si>
  <si>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</si>
  <si>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</si>
  <si>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</si>
  <si>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</si>
  <si>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</si>
  <si>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</si>
  <si>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</si>
  <si>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</si>
  <si>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</si>
  <si>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</si>
  <si>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</si>
  <si>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</si>
  <si>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</si>
  <si>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</si>
  <si>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</si>
  <si>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</si>
  <si>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</si>
  <si>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</si>
  <si>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</si>
  <si>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</si>
  <si>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</si>
  <si>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</si>
  <si>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</si>
  <si>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</si>
  <si>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</si>
  <si>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</si>
  <si>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</si>
  <si>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</si>
  <si>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</si>
  <si>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</si>
  <si>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</si>
  <si>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</si>
  <si>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</si>
  <si>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</si>
  <si>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</si>
  <si>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</si>
  <si>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</si>
  <si>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</si>
  <si>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</si>
  <si>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</si>
  <si>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</si>
  <si>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</si>
  <si>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</si>
  <si>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</si>
  <si>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</si>
  <si>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</si>
  <si>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</si>
  <si>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</si>
  <si>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</si>
  <si>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</si>
  <si>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</si>
  <si>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</si>
  <si>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</si>
  <si>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</si>
  <si>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</si>
  <si>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</si>
  <si>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</si>
  <si>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</si>
  <si>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</si>
  <si>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</si>
  <si>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</si>
  <si>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</si>
  <si>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</si>
  <si>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</si>
  <si>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</si>
  <si>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</si>
  <si>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</si>
  <si>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</si>
  <si>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</si>
  <si>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</si>
  <si>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</si>
  <si>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</si>
  <si>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</si>
  <si>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</si>
  <si>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</si>
  <si>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</si>
  <si>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</si>
  <si>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</si>
  <si>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</si>
  <si>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</si>
  <si>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</si>
  <si>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</si>
  <si>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</si>
  <si>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</si>
  <si>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</si>
  <si>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</si>
  <si>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</si>
  <si>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</si>
  <si>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</si>
  <si>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</si>
  <si>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</si>
  <si>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</si>
  <si>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</si>
  <si>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</si>
  <si>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</si>
  <si>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</si>
  <si>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</si>
  <si>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</si>
  <si>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</si>
  <si>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</si>
  <si>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</si>
  <si>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</si>
  <si>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</si>
  <si>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</si>
  <si>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</si>
  <si>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</si>
  <si>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</si>
  <si>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</si>
  <si>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</si>
  <si>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</si>
  <si>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</si>
  <si>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</si>
  <si>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</si>
  <si>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</si>
  <si>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</si>
  <si>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</si>
  <si>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</si>
  <si>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</si>
  <si>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</si>
  <si>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</si>
  <si>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</si>
  <si>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</si>
  <si>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</si>
  <si>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</si>
  <si>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</si>
  <si>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</si>
  <si>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</si>
  <si>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</si>
  <si>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</si>
  <si>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</si>
  <si>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</si>
  <si>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</si>
  <si>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</si>
  <si>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</si>
  <si>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</si>
  <si>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</si>
  <si>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</si>
  <si>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</si>
  <si>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</si>
  <si>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</si>
  <si>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</si>
  <si>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</si>
  <si>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</si>
  <si>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</si>
  <si>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</si>
  <si>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</si>
  <si>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</si>
  <si>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</si>
  <si>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</si>
  <si>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</si>
  <si>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</si>
  <si>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</si>
  <si>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</si>
  <si>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</si>
  <si>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</si>
  <si>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</si>
  <si>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</si>
  <si>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</si>
  <si>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</si>
  <si>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</si>
  <si>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</si>
  <si>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</si>
  <si>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</si>
  <si>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</si>
  <si>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</si>
  <si>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</si>
  <si>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</si>
  <si>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</si>
  <si>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</si>
  <si>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</si>
  <si>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</si>
  <si>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</si>
  <si>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</si>
  <si>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</si>
  <si>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</si>
  <si>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</si>
  <si>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</si>
  <si>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</si>
  <si>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</si>
  <si>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</si>
  <si>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</si>
  <si>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</si>
  <si>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</si>
  <si>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</si>
  <si>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</si>
  <si>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</si>
  <si>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</si>
  <si>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</si>
  <si>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</si>
  <si>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</si>
  <si>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</si>
  <si>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</si>
  <si>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</si>
  <si>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</si>
  <si>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</si>
  <si>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</si>
  <si>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</si>
  <si>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</si>
  <si>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</si>
  <si>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</si>
  <si>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</si>
  <si>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</si>
  <si>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</si>
  <si>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</si>
  <si>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</si>
  <si>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</si>
  <si>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</si>
  <si>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</si>
  <si>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</si>
  <si>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</si>
  <si>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</si>
  <si>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</si>
  <si>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</si>
  <si>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</si>
  <si>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</si>
  <si>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</si>
  <si>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</si>
  <si>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</si>
  <si>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</si>
  <si>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</si>
  <si>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</si>
  <si>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</si>
  <si>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</si>
  <si>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</si>
  <si>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</si>
  <si>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</si>
  <si>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</si>
  <si>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</si>
  <si>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</si>
  <si>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</si>
  <si>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</si>
  <si>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</si>
  <si>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</si>
  <si>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</si>
  <si>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</si>
  <si>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</si>
  <si>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</si>
  <si>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</si>
  <si>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</si>
  <si>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</si>
  <si>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</si>
  <si>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</si>
  <si>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</si>
  <si>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</si>
  <si>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</si>
  <si>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</si>
  <si>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</si>
  <si>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</si>
  <si>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</si>
  <si>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</si>
  <si>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</si>
  <si>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</si>
  <si>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</si>
  <si>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</si>
  <si>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</si>
  <si>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</si>
  <si>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</si>
  <si>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</si>
  <si>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</si>
  <si>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</si>
  <si>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</si>
  <si>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</si>
  <si>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</si>
  <si>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</si>
  <si>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</si>
  <si>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</si>
  <si>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</si>
  <si>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</si>
  <si>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</si>
  <si>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</si>
  <si>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</si>
  <si>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</si>
  <si>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</si>
  <si>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</si>
  <si>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</si>
  <si>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</si>
  <si>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</si>
  <si>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</si>
  <si>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</si>
  <si>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</si>
  <si>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</si>
  <si>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</si>
  <si>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</si>
  <si>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</si>
  <si>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</si>
  <si>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</si>
  <si>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</si>
  <si>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</si>
  <si>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</si>
  <si>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</si>
  <si>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</si>
  <si>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</si>
  <si>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</si>
  <si>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</si>
  <si>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</si>
  <si>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</si>
  <si>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</si>
  <si>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</si>
  <si>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</si>
  <si>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</si>
  <si>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</si>
  <si>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</si>
  <si>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</si>
  <si>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</si>
  <si>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</si>
  <si>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</si>
  <si>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</si>
  <si>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</si>
  <si>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</si>
  <si>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</si>
  <si>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</si>
  <si>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</si>
  <si>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</si>
  <si>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</si>
  <si>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</si>
  <si>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</si>
  <si>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</si>
  <si>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</si>
  <si>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</si>
  <si>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</si>
  <si>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</si>
  <si>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</si>
  <si>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</si>
  <si>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</si>
  <si>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</si>
  <si>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</si>
  <si>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</si>
  <si>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</si>
  <si>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</si>
  <si>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</si>
  <si>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</si>
  <si>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</si>
  <si>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</si>
  <si>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</si>
  <si>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</si>
  <si>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</si>
  <si>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</si>
  <si>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</si>
  <si>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</si>
  <si>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</si>
  <si>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</si>
  <si>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</si>
  <si>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</si>
  <si>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</si>
  <si>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</si>
  <si>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</si>
  <si>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</si>
  <si>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</si>
  <si>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</si>
  <si>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</si>
  <si>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</si>
  <si>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</si>
  <si>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</si>
  <si>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</si>
  <si>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</si>
  <si>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</si>
  <si>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</si>
  <si>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</si>
  <si>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</si>
  <si>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</si>
  <si>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</si>
  <si>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</si>
  <si>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</si>
  <si>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</si>
  <si>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</si>
  <si>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</si>
  <si>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</si>
  <si>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</si>
  <si>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</si>
  <si>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</si>
  <si>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</si>
  <si>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</si>
  <si>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</si>
  <si>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</si>
  <si>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</si>
  <si>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</si>
  <si>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</si>
  <si>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</si>
  <si>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</si>
  <si>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</si>
  <si>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</si>
  <si>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</si>
  <si>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</si>
  <si>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</si>
  <si>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</si>
  <si>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</si>
  <si>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</si>
  <si>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</si>
  <si>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</si>
  <si>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</si>
  <si>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</si>
  <si>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</si>
  <si>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</si>
  <si>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</si>
  <si>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</si>
  <si>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</si>
  <si>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</si>
  <si>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</si>
  <si>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</si>
  <si>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</si>
  <si>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</si>
  <si>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</si>
  <si>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</si>
  <si>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</si>
  <si>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</si>
  <si>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</si>
  <si>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</si>
  <si>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</si>
  <si>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</si>
  <si>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</si>
  <si>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</si>
  <si>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</si>
  <si>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</si>
  <si>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</si>
  <si>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</si>
  <si>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</si>
  <si>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</si>
  <si>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</si>
  <si>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</si>
  <si>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</si>
  <si>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</si>
  <si>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</si>
  <si>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</si>
  <si>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</si>
  <si>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</si>
  <si>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</si>
  <si>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</si>
  <si>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</si>
  <si>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</si>
  <si>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</si>
  <si>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</si>
  <si>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</si>
  <si>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</si>
  <si>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</si>
  <si>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</si>
  <si>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</si>
  <si>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</si>
  <si>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</si>
  <si>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</si>
  <si>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</si>
  <si>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</si>
  <si>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</si>
  <si>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</si>
  <si>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</si>
  <si>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</si>
  <si>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</si>
  <si>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</si>
  <si>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</si>
  <si>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</si>
  <si>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</si>
  <si>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</si>
  <si>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</si>
  <si>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</si>
  <si>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</si>
  <si>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</si>
  <si>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</si>
  <si>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</si>
  <si>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</si>
  <si>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</si>
  <si>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</si>
  <si>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</si>
  <si>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</si>
  <si>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</si>
  <si>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</si>
  <si>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</si>
  <si>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</si>
  <si>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</si>
  <si>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</si>
  <si>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</si>
  <si>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</si>
  <si>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</si>
  <si>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</si>
  <si>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</si>
  <si>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</si>
  <si>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</si>
  <si>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</si>
  <si>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</si>
  <si>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</si>
  <si>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</si>
  <si>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</si>
  <si>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</si>
  <si>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</si>
  <si>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</si>
  <si>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</si>
  <si>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</si>
  <si>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</si>
  <si>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</si>
  <si>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</si>
  <si>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</si>
  <si>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</si>
  <si>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</si>
  <si>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</si>
  <si>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</si>
  <si>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</si>
  <si>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</si>
  <si>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</si>
  <si>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</si>
  <si>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</si>
  <si>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</si>
  <si>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</si>
  <si>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</si>
  <si>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</si>
  <si>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</si>
  <si>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</si>
  <si>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</si>
  <si>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</si>
  <si>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</si>
  <si>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</si>
  <si>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</si>
  <si>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</si>
  <si>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</si>
  <si>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</si>
  <si>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</si>
  <si>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</si>
  <si>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</si>
  <si>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</si>
  <si>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</si>
  <si>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</si>
  <si>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</si>
  <si>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</si>
  <si>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</si>
  <si>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</si>
  <si>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</si>
  <si>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</si>
  <si>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</si>
  <si>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</si>
  <si>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</si>
  <si>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</si>
  <si>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</si>
  <si>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</si>
  <si>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</si>
  <si>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</si>
  <si>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</si>
  <si>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</si>
  <si>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</si>
  <si>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</si>
  <si>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</si>
  <si>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</si>
  <si>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</si>
  <si>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</si>
  <si>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</si>
  <si>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</si>
  <si>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</si>
  <si>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</si>
  <si>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</si>
  <si>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</si>
  <si>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</si>
  <si>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</si>
  <si>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</si>
  <si>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</si>
  <si>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</si>
  <si>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</si>
  <si>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</si>
  <si>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</si>
  <si>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</si>
  <si>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</si>
  <si>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</si>
  <si>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</si>
  <si>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</si>
  <si>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</si>
  <si>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</si>
  <si>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</si>
  <si>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</si>
  <si>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</si>
  <si>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</si>
  <si>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</si>
  <si>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</si>
  <si>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</si>
  <si>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</si>
  <si>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</si>
  <si>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</si>
  <si>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</si>
  <si>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</si>
  <si>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</si>
  <si>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</si>
  <si>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</si>
  <si>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</si>
  <si>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</si>
  <si>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</si>
  <si>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</si>
  <si>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</si>
  <si>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</si>
  <si>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</si>
  <si>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</si>
  <si>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</si>
  <si>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</si>
  <si>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</si>
  <si>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</si>
  <si>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</si>
  <si>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</si>
  <si>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</si>
  <si>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</si>
  <si>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</si>
  <si>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</si>
  <si>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</si>
  <si>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</si>
  <si>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</si>
  <si>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</si>
  <si>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</si>
  <si>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</si>
  <si>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</si>
  <si>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</si>
  <si>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</si>
  <si>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</si>
  <si>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</si>
  <si>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</si>
  <si>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</si>
  <si>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</si>
  <si>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</si>
  <si>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</si>
  <si>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</si>
  <si>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</si>
  <si>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</si>
  <si>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</si>
  <si>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</si>
  <si>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</si>
  <si>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</si>
  <si>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</si>
  <si>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</si>
  <si>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</si>
  <si>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</si>
  <si>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</si>
  <si>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</si>
  <si>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</si>
  <si>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</si>
  <si>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</si>
  <si>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</si>
  <si>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</si>
  <si>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</si>
  <si>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</si>
  <si>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</si>
  <si>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</si>
  <si>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</si>
  <si>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</si>
  <si>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</si>
  <si>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</si>
  <si>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</si>
  <si>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</si>
  <si>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</si>
  <si>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</si>
  <si>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</si>
  <si>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</si>
  <si>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</si>
  <si>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</si>
  <si>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</si>
  <si>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</si>
  <si>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</si>
  <si>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</si>
  <si>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</si>
  <si>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</si>
  <si>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</si>
  <si>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</si>
  <si>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</si>
  <si>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</si>
  <si>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</si>
  <si>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</si>
  <si>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</si>
  <si>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</si>
  <si>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</si>
  <si>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</si>
  <si>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</si>
  <si>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</si>
  <si>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</si>
  <si>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</si>
  <si>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</si>
  <si>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</si>
  <si>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</si>
  <si>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</si>
  <si>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</si>
  <si>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</si>
  <si>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</si>
  <si>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</si>
  <si>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</si>
  <si>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</si>
  <si>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</si>
  <si>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</si>
  <si>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</si>
  <si>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</si>
  <si>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</si>
  <si>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</si>
  <si>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</si>
  <si>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</si>
  <si>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</si>
  <si>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</si>
  <si>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</si>
  <si>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</si>
  <si>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</si>
  <si>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</si>
  <si>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</si>
  <si>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</si>
  <si>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</si>
  <si>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</si>
  <si>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</si>
  <si>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</si>
  <si>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</si>
  <si>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</si>
  <si>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</si>
  <si>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</si>
  <si>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</si>
  <si>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</si>
  <si>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</si>
  <si>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</si>
  <si>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</si>
  <si>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</si>
  <si>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</si>
  <si>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</si>
  <si>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</si>
  <si>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</si>
  <si>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</si>
  <si>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</si>
  <si>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</si>
  <si>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</si>
  <si>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</si>
  <si>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</si>
  <si>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</si>
  <si>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</si>
  <si>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</si>
  <si>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</si>
  <si>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</si>
  <si>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</si>
  <si>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</si>
  <si>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</si>
  <si>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</si>
  <si>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</si>
  <si>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</si>
  <si>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</si>
  <si>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</si>
  <si>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</si>
  <si>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</si>
  <si>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</si>
  <si>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</si>
  <si>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</si>
  <si>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</si>
  <si>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</si>
  <si>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</si>
  <si>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</si>
  <si>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</si>
  <si>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</si>
  <si>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</si>
  <si>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</si>
  <si>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</si>
  <si>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</si>
  <si>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</si>
  <si>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</si>
  <si>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</si>
  <si>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</si>
  <si>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</si>
  <si>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</si>
  <si>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</si>
  <si>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</si>
  <si>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</si>
  <si>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</si>
  <si>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</si>
  <si>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</si>
  <si>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</si>
  <si>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</si>
  <si>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</si>
  <si>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</si>
  <si>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</si>
  <si>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</si>
  <si>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</si>
  <si>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</si>
  <si>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</si>
  <si>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</si>
  <si>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</si>
  <si>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</si>
  <si>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</si>
  <si>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</si>
  <si>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</si>
  <si>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</si>
  <si>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</si>
  <si>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</si>
  <si>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</si>
  <si>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</si>
  <si>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</si>
  <si>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</si>
  <si>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</si>
  <si>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</si>
  <si>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</si>
  <si>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</si>
  <si>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</si>
  <si>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</si>
  <si>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</si>
  <si>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</si>
  <si>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</si>
  <si>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</si>
  <si>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</si>
  <si>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</si>
  <si>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</si>
  <si>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</si>
  <si>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</si>
  <si>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</si>
  <si>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</si>
  <si>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</si>
  <si>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</si>
  <si>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</si>
  <si>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</si>
  <si>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</si>
  <si>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</si>
  <si>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</si>
  <si>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</si>
  <si>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</si>
  <si>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</si>
  <si>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</si>
  <si>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</si>
  <si>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</si>
  <si>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</si>
  <si>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</si>
  <si>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</si>
  <si>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</si>
  <si>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</si>
  <si>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</si>
  <si>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</si>
  <si>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</si>
  <si>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</si>
  <si>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</si>
  <si>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</si>
  <si>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</si>
  <si>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</si>
  <si>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</si>
  <si>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</si>
  <si>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</si>
  <si>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</si>
  <si>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</si>
  <si>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</si>
  <si>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</si>
  <si>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</si>
  <si>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</si>
  <si>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</si>
  <si>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</si>
  <si>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</si>
  <si>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</si>
  <si>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</si>
  <si>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</si>
  <si>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</si>
  <si>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</si>
  <si>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</si>
  <si>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</si>
  <si>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</si>
  <si>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</si>
  <si>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</si>
  <si>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</si>
  <si>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</si>
  <si>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</si>
  <si>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</si>
  <si>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</si>
  <si>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</si>
  <si>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</si>
  <si>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</si>
  <si>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</si>
  <si>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</si>
  <si>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</si>
  <si>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</si>
  <si>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</si>
  <si>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</si>
  <si>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</si>
  <si>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</si>
  <si>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</si>
  <si>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</si>
  <si>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</si>
  <si>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</si>
  <si>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</si>
  <si>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</si>
  <si>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</si>
  <si>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</si>
  <si>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</si>
  <si>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</si>
  <si>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</si>
  <si>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</si>
  <si>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</si>
  <si>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</si>
  <si>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</si>
  <si>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</si>
  <si>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</si>
  <si>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</si>
  <si>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</si>
  <si>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</si>
  <si>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</si>
  <si>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</si>
  <si>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</si>
  <si>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</si>
  <si>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</si>
  <si>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</si>
  <si>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</si>
  <si>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</si>
  <si>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</si>
  <si>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</si>
  <si>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</si>
  <si>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</si>
  <si>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</si>
  <si>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</si>
  <si>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</si>
  <si>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</si>
  <si>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</si>
  <si>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</si>
  <si>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</si>
  <si>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</si>
  <si>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</si>
  <si>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</si>
  <si>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</si>
  <si>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</si>
  <si>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</si>
  <si>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</si>
  <si>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</si>
  <si>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</si>
  <si>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</si>
  <si>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</si>
  <si>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</si>
  <si>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</si>
  <si>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</si>
  <si>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</si>
  <si>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</si>
  <si>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</si>
  <si>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</si>
  <si>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</si>
  <si>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</si>
  <si>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</si>
  <si>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</si>
  <si>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</si>
  <si>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</si>
  <si>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</si>
  <si>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</si>
  <si>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</si>
  <si>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</si>
  <si>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</si>
  <si>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</si>
  <si>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</si>
  <si>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</si>
  <si>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</si>
  <si>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</si>
  <si>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</si>
  <si>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</si>
  <si>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</si>
  <si>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</si>
  <si>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</si>
  <si>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</si>
  <si>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</si>
  <si>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</si>
  <si>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</si>
  <si>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</si>
  <si>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</si>
  <si>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</si>
  <si>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</si>
  <si>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</si>
  <si>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</si>
  <si>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</si>
  <si>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</si>
  <si>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</si>
  <si>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</si>
  <si>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</si>
  <si>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</si>
  <si>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</si>
  <si>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</si>
  <si>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</si>
  <si>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</si>
  <si>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</si>
  <si>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</si>
  <si>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</si>
  <si>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</si>
  <si>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</si>
  <si>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</si>
  <si>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</si>
  <si>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</si>
  <si>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</si>
  <si>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</si>
  <si>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</si>
  <si>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</si>
  <si>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</si>
  <si>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</si>
  <si>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</si>
  <si>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</si>
  <si>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</si>
  <si>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</si>
  <si>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</si>
  <si>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</si>
  <si>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</si>
  <si>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</si>
  <si>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</si>
  <si>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</si>
  <si>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</si>
  <si>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</si>
  <si>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</si>
  <si>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</si>
  <si>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</si>
  <si>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</si>
  <si>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</si>
  <si>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</si>
  <si>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</si>
  <si>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</si>
  <si>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</si>
  <si>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</si>
  <si>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</si>
  <si>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</si>
  <si>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</si>
  <si>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</si>
  <si>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</si>
  <si>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</si>
  <si>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</si>
  <si>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</si>
  <si>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</si>
  <si>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</si>
  <si>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</si>
  <si>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</si>
  <si>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</si>
  <si>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</si>
  <si>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</si>
  <si>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</si>
  <si>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</si>
  <si>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</si>
  <si>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</si>
  <si>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</si>
  <si>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</si>
  <si>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</si>
  <si>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</si>
  <si>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</si>
  <si>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</si>
  <si>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</si>
  <si>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</si>
  <si>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</si>
  <si>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</si>
  <si>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</si>
  <si>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</si>
  <si>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</si>
  <si>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</si>
  <si>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</si>
  <si>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</si>
  <si>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</si>
  <si>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</si>
  <si>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</si>
  <si>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</si>
  <si>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</si>
  <si>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</si>
  <si>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</si>
  <si>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</si>
  <si>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</si>
  <si>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</si>
  <si>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</si>
  <si>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</si>
  <si>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</si>
  <si>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</si>
  <si>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</si>
  <si>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</si>
  <si>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</si>
  <si>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</si>
  <si>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</si>
  <si>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</si>
  <si>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</si>
  <si>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</si>
  <si>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</si>
  <si>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</si>
  <si>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</si>
  <si>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</si>
  <si>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</si>
  <si>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</si>
  <si>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</si>
  <si>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</si>
  <si>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</si>
  <si>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</si>
  <si>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</si>
  <si>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</si>
  <si>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</si>
  <si>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</si>
  <si>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</si>
  <si>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</si>
  <si>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</si>
  <si>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</si>
  <si>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</si>
  <si>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</si>
  <si>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</si>
  <si>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</si>
  <si>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</si>
  <si>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</si>
  <si>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</si>
  <si>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</si>
  <si>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</si>
  <si>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</si>
  <si>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</si>
  <si>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</si>
  <si>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</si>
  <si>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</si>
  <si>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</si>
  <si>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</si>
  <si>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</si>
  <si>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</si>
  <si>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</si>
  <si>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</si>
  <si>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</si>
  <si>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</si>
  <si>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</si>
  <si>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</si>
  <si>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</si>
  <si>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</si>
  <si>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</si>
  <si>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</si>
  <si>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</si>
  <si>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</si>
  <si>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</si>
  <si>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</si>
  <si>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</si>
  <si>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</si>
  <si>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</si>
  <si>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</si>
  <si>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</si>
  <si>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</si>
  <si>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</si>
  <si>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</si>
  <si>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</si>
  <si>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</si>
  <si>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</si>
  <si>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</si>
  <si>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</si>
  <si>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</si>
  <si>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</si>
  <si>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</si>
  <si>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</si>
  <si>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</si>
  <si>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</si>
  <si>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</si>
  <si>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</si>
  <si>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</si>
  <si>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</si>
  <si>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</si>
  <si>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</si>
  <si>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</si>
  <si>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</si>
  <si>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</si>
  <si>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</si>
  <si>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</si>
  <si>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</si>
  <si>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</si>
  <si>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</si>
  <si>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</si>
  <si>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</si>
  <si>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</si>
  <si>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</si>
  <si>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</si>
  <si>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</si>
  <si>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</si>
  <si>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</si>
  <si>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</si>
  <si>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</si>
  <si>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</si>
  <si>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</si>
  <si>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</si>
  <si>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</si>
  <si>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</si>
  <si>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</si>
  <si>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</si>
  <si>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</si>
  <si>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</si>
  <si>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</si>
  <si>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</si>
  <si>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</si>
  <si>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</si>
  <si>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</si>
  <si>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</si>
  <si>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</si>
  <si>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</si>
  <si>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</si>
  <si>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</si>
  <si>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</si>
  <si>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</si>
  <si>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</si>
  <si>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</si>
  <si>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</si>
  <si>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</si>
  <si>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</si>
  <si>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</si>
  <si>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</si>
  <si>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</si>
  <si>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</si>
  <si>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</si>
  <si>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</si>
  <si>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</si>
  <si>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</si>
  <si>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</si>
  <si>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</si>
  <si>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</si>
  <si>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</si>
  <si>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</si>
  <si>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</si>
  <si>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</si>
  <si>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</si>
  <si>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</si>
  <si>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</si>
  <si>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</si>
  <si>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</si>
  <si>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</si>
  <si>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</si>
  <si>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</si>
  <si>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</si>
  <si>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</si>
  <si>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</si>
  <si>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</si>
  <si>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</si>
  <si>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</si>
  <si>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</si>
  <si>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</si>
  <si>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</si>
  <si>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</si>
  <si>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</si>
  <si>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</si>
  <si>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</si>
  <si>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</si>
  <si>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</si>
  <si>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</si>
  <si>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</si>
  <si>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</si>
  <si>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</si>
  <si>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</si>
  <si>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</si>
  <si>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</si>
  <si>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</si>
  <si>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</si>
  <si>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</si>
  <si>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</si>
  <si>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</si>
  <si>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</si>
  <si>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</si>
  <si>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</si>
  <si>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</si>
  <si>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</si>
  <si>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</si>
  <si>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</si>
  <si>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</si>
  <si>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</si>
  <si>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</si>
  <si>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</si>
  <si>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</si>
  <si>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</si>
  <si>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</si>
  <si>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</si>
  <si>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</si>
  <si>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</si>
  <si>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</si>
  <si>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</si>
  <si>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</si>
  <si>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</si>
  <si>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</si>
  <si>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</si>
  <si>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</si>
  <si>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</si>
  <si>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</si>
  <si>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</si>
  <si>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</si>
  <si>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</si>
  <si>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</si>
  <si>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</si>
  <si>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</si>
  <si>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</si>
  <si>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</si>
  <si>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</si>
  <si>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</si>
  <si>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</si>
  <si>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</si>
  <si>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</si>
  <si>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</si>
  <si>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</si>
  <si>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</si>
  <si>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</si>
  <si>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</si>
  <si>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</si>
  <si>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</si>
  <si>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</si>
  <si>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</si>
  <si>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</si>
  <si>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</si>
  <si>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</si>
  <si>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</si>
  <si>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</si>
  <si>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</si>
  <si>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</si>
  <si>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</si>
  <si>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</si>
  <si>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</si>
  <si>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</si>
  <si>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</si>
  <si>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</si>
  <si>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</si>
  <si>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</si>
  <si>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</si>
  <si>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</si>
  <si>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</si>
  <si>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</si>
  <si>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</si>
  <si>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</si>
  <si>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</si>
  <si>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</si>
  <si>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</si>
  <si>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</si>
  <si>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</si>
  <si>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</si>
  <si>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</si>
  <si>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</si>
  <si>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</si>
  <si>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</si>
  <si>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</si>
  <si>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</si>
  <si>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</si>
  <si>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</si>
  <si>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</si>
  <si>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</si>
  <si>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</si>
  <si>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</si>
  <si>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</si>
  <si>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</si>
  <si>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</si>
  <si>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</si>
  <si>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</si>
  <si>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</si>
  <si>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</si>
  <si>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</si>
  <si>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</si>
  <si>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</si>
  <si>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</si>
  <si>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</si>
  <si>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</si>
  <si>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</si>
  <si>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</si>
  <si>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</si>
  <si>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</si>
  <si>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</si>
  <si>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</si>
  <si>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</si>
  <si>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</si>
  <si>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</si>
  <si>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</si>
  <si>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</si>
  <si>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</si>
  <si>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</si>
  <si>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</si>
  <si>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</si>
  <si>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</si>
  <si>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</si>
  <si>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</si>
  <si>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</si>
  <si>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</si>
  <si>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</si>
  <si>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</si>
  <si>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</si>
  <si>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</si>
  <si>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</si>
  <si>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</si>
  <si>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</si>
  <si>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</si>
  <si>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</si>
  <si>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</si>
  <si>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</si>
  <si>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</si>
  <si>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</si>
  <si>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</si>
  <si>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</si>
  <si>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</si>
  <si>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</si>
  <si>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</si>
  <si>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</si>
  <si>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</si>
  <si>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</si>
  <si>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</si>
  <si>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</si>
  <si>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</si>
  <si>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</si>
  <si>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</si>
  <si>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</si>
  <si>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</si>
  <si>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</si>
  <si>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</si>
  <si>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</si>
  <si>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</si>
  <si>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</si>
  <si>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</si>
  <si>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</si>
  <si>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</si>
  <si>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</si>
  <si>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</si>
  <si>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</si>
  <si>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</si>
  <si>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</si>
  <si>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</si>
  <si>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</si>
  <si>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</si>
  <si>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</si>
  <si>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</si>
  <si>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</si>
  <si>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</si>
  <si>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</si>
  <si>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</si>
  <si>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</si>
  <si>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</si>
  <si>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</si>
  <si>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</si>
  <si>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</si>
  <si>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</si>
  <si>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</si>
  <si>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</si>
  <si>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</si>
  <si>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</si>
  <si>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</si>
  <si>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</si>
  <si>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</si>
  <si>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</si>
  <si>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</si>
  <si>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</si>
  <si>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</si>
  <si>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</si>
  <si>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</si>
  <si>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</si>
  <si>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</si>
  <si>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</si>
  <si>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</si>
  <si>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</si>
  <si>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</si>
  <si>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</si>
  <si>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</si>
  <si>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</si>
  <si>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</si>
  <si>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</si>
  <si>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</si>
  <si>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</si>
  <si>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</si>
  <si>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</si>
  <si>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</si>
  <si>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</si>
  <si>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</si>
  <si>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</si>
  <si>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</si>
  <si>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</si>
  <si>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</si>
  <si>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</si>
  <si>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</si>
  <si>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</si>
  <si>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</si>
  <si>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</si>
  <si>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</si>
  <si>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</si>
  <si>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</si>
  <si>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</si>
  <si>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</si>
  <si>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</si>
  <si>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</si>
  <si>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</si>
  <si>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</si>
  <si>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</si>
  <si>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</si>
  <si>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</si>
  <si>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</si>
  <si>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</si>
  <si>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</si>
  <si>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</si>
  <si>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</si>
  <si>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</si>
  <si>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</si>
  <si>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</si>
  <si>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</si>
  <si>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</si>
  <si>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</si>
  <si>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</si>
  <si>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</si>
  <si>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</si>
  <si>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</si>
  <si>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</si>
  <si>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</si>
  <si>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</si>
  <si>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</si>
  <si>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</si>
  <si>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</si>
  <si>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</si>
  <si>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</si>
  <si>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</si>
  <si>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</si>
  <si>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</si>
  <si>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</si>
  <si>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</si>
  <si>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</si>
  <si>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</si>
  <si>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</si>
  <si>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</si>
  <si>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</si>
  <si>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</si>
  <si>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</si>
  <si>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</si>
  <si>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</si>
  <si>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</si>
  <si>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</si>
  <si>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</si>
  <si>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</si>
  <si>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</si>
  <si>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</si>
  <si>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</si>
  <si>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</si>
  <si>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</si>
  <si>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</si>
  <si>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</si>
  <si>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</si>
  <si>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</si>
  <si>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</si>
  <si>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</si>
  <si>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</si>
  <si>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</si>
  <si>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</si>
  <si>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</si>
  <si>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</si>
  <si>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</si>
  <si>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</si>
  <si>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</si>
  <si>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</si>
  <si>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</si>
  <si>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</si>
  <si>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</si>
  <si>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</si>
  <si>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</si>
  <si>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</si>
  <si>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</si>
  <si>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</si>
  <si>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</si>
  <si>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</si>
  <si>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</si>
  <si>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</si>
  <si>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</si>
  <si>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</si>
  <si>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</si>
  <si>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</si>
  <si>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</si>
  <si>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</si>
  <si>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</si>
  <si>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</si>
  <si>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</si>
  <si>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</si>
  <si>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</si>
  <si>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</si>
  <si>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</si>
  <si>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</si>
  <si>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</si>
  <si>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</si>
  <si>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</si>
  <si>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</si>
  <si>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</si>
  <si>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</si>
  <si>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</si>
  <si>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</si>
  <si>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</si>
  <si>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</si>
  <si>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</si>
  <si>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</si>
  <si>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</si>
  <si>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</si>
  <si>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</si>
  <si>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</si>
  <si>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</si>
  <si>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</si>
  <si>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</si>
  <si>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</si>
  <si>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</si>
  <si>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</si>
  <si>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</si>
  <si>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</si>
  <si>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</si>
  <si>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</si>
  <si>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</si>
  <si>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</si>
  <si>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</si>
  <si>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</si>
  <si>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</si>
  <si>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</si>
  <si>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</si>
  <si>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</si>
  <si>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</si>
  <si>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</si>
  <si>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</si>
  <si>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</si>
  <si>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</si>
  <si>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</si>
  <si>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</si>
  <si>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</si>
  <si>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</si>
  <si>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</si>
  <si>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</si>
  <si>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</si>
  <si>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</si>
  <si>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</si>
  <si>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</si>
  <si>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</si>
  <si>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</si>
  <si>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</si>
  <si>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</si>
  <si>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</si>
  <si>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</si>
  <si>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</si>
  <si>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</si>
  <si>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</si>
  <si>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</si>
  <si>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</si>
  <si>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</si>
  <si>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</si>
  <si>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</si>
  <si>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</si>
  <si>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</si>
  <si>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</si>
  <si>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</si>
  <si>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</si>
  <si>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</si>
  <si>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</si>
  <si>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</si>
  <si>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</si>
  <si>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</si>
  <si>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</si>
  <si>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</si>
  <si>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</si>
  <si>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</si>
  <si>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</si>
  <si>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</si>
  <si>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</si>
  <si>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</si>
  <si>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</si>
  <si>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</si>
  <si>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</si>
  <si>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</si>
  <si>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</si>
  <si>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</si>
  <si>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</si>
  <si>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</si>
  <si>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</si>
  <si>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</si>
  <si>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</si>
  <si>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</si>
  <si>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</si>
  <si>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</si>
  <si>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</si>
  <si>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</si>
  <si>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</si>
  <si>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</si>
  <si>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</si>
  <si>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</si>
  <si>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</si>
  <si>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</si>
  <si>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</si>
  <si>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</si>
  <si>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</si>
  <si>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</si>
  <si>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</si>
  <si>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</si>
  <si>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</si>
  <si>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</si>
  <si>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</si>
  <si>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</si>
  <si>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</si>
  <si>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</si>
  <si>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</si>
  <si>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</si>
  <si>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</si>
  <si>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</si>
  <si>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</si>
  <si>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</si>
  <si>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</si>
  <si>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</si>
  <si>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</si>
  <si>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</si>
  <si>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</si>
  <si>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</si>
  <si>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</si>
  <si>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</si>
  <si>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</si>
  <si>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</si>
  <si>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</si>
  <si>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</si>
  <si>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</si>
  <si>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</si>
  <si>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</si>
  <si>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</si>
  <si>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</si>
  <si>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</si>
  <si>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</si>
  <si>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</si>
  <si>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</si>
  <si>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</si>
  <si>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</si>
  <si>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</si>
  <si>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</si>
  <si>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</si>
  <si>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</si>
  <si>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</si>
  <si>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</si>
  <si>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</si>
  <si>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</si>
  <si>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</si>
  <si>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</si>
  <si>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</si>
  <si>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</si>
  <si>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</si>
  <si>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</si>
  <si>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</si>
  <si>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</si>
  <si>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</si>
  <si>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</si>
  <si>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</si>
  <si>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</si>
  <si>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</si>
  <si>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</si>
  <si>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</si>
  <si>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</si>
  <si>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</si>
  <si>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</si>
  <si>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</si>
  <si>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</si>
  <si>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</si>
  <si>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</si>
  <si>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</si>
  <si>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</si>
  <si>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</si>
  <si>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</si>
  <si>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</si>
  <si>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</si>
  <si>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</si>
  <si>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</si>
  <si>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</si>
  <si>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</si>
  <si>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</si>
  <si>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</si>
  <si>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</si>
  <si>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</si>
  <si>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</si>
  <si>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</si>
  <si>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</si>
  <si>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</si>
  <si>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</si>
  <si>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</si>
  <si>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</si>
  <si>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</si>
  <si>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</si>
  <si>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</si>
  <si>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</si>
  <si>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</si>
  <si>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</si>
  <si>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</si>
  <si>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</si>
  <si>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</si>
  <si>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</si>
  <si>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</si>
  <si>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</si>
  <si>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</si>
  <si>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</si>
  <si>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</si>
  <si>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</si>
  <si>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</si>
  <si>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</si>
  <si>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</si>
  <si>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</si>
  <si>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</si>
  <si>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</si>
  <si>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</si>
  <si>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</si>
  <si>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</si>
  <si>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</si>
  <si>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</si>
  <si>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</si>
  <si>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</si>
  <si>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</si>
  <si>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</si>
  <si>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</si>
  <si>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</si>
  <si>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</si>
  <si>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</si>
  <si>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</si>
  <si>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</si>
  <si>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</si>
  <si>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</si>
  <si>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</si>
  <si>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</si>
  <si>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</si>
  <si>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</si>
  <si>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</si>
  <si>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</si>
  <si>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</si>
  <si>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</si>
  <si>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</si>
  <si>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</si>
  <si>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</si>
  <si>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</si>
  <si>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</si>
  <si>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</si>
  <si>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</si>
  <si>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</si>
  <si>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</si>
  <si>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</si>
  <si>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</si>
  <si>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</si>
  <si>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</si>
  <si>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</si>
  <si>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</si>
  <si>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</si>
  <si>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</si>
  <si>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</si>
  <si>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</si>
  <si>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</si>
  <si>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</si>
  <si>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</si>
  <si>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</si>
  <si>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</si>
  <si>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</si>
  <si>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</si>
  <si>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</si>
  <si>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</si>
  <si>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</si>
  <si>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</si>
  <si>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</si>
  <si>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</si>
  <si>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</si>
  <si>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</si>
  <si>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</si>
  <si>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</si>
  <si>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</si>
  <si>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</si>
  <si>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</si>
  <si>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</si>
  <si>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</si>
  <si>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</si>
  <si>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</si>
  <si>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</si>
  <si>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</si>
  <si>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</si>
  <si>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</si>
  <si>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</si>
  <si>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</si>
  <si>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</si>
  <si>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</si>
  <si>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</si>
  <si>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</si>
  <si>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</si>
  <si>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</si>
  <si>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</si>
  <si>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</si>
  <si>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</si>
  <si>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</si>
  <si>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</si>
  <si>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</si>
  <si>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</si>
  <si>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</si>
  <si>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</si>
  <si>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</si>
  <si>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</si>
  <si>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</si>
  <si>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</si>
  <si>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</si>
  <si>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</si>
  <si>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</si>
  <si>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</si>
  <si>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</si>
  <si>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</si>
  <si>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</si>
  <si>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</si>
  <si>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</si>
  <si>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</si>
  <si>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</si>
  <si>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</si>
  <si>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</si>
  <si>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</si>
  <si>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</si>
  <si>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</si>
  <si>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</si>
  <si>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</si>
  <si>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</si>
  <si>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</si>
  <si>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</si>
  <si>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</si>
  <si>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</si>
  <si>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</si>
  <si>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</si>
  <si>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</si>
  <si>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</si>
  <si>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</si>
  <si>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</si>
  <si>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</si>
  <si>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</si>
  <si>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</si>
  <si>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</si>
  <si>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</si>
  <si>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</si>
  <si>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</si>
  <si>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</si>
  <si>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</si>
  <si>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</si>
  <si>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</si>
  <si>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</si>
  <si>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</si>
  <si>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</si>
  <si>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</si>
  <si>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</si>
  <si>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</si>
  <si>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</si>
  <si>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</si>
  <si>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</si>
  <si>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</si>
  <si>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</si>
  <si>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</si>
  <si>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</si>
  <si>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</si>
  <si>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</si>
  <si>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</si>
  <si>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</si>
  <si>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</si>
  <si>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</si>
  <si>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</si>
  <si>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</si>
  <si>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</si>
  <si>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</si>
  <si>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</si>
  <si>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</si>
  <si>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</si>
  <si>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</si>
  <si>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</si>
  <si>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</si>
  <si>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</si>
  <si>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</si>
  <si>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</si>
  <si>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</si>
  <si>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</si>
  <si>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</si>
  <si>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</si>
  <si>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</si>
  <si>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</si>
  <si>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</si>
  <si>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</si>
  <si>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</si>
  <si>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</si>
  <si>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</si>
  <si>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</si>
  <si>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</si>
  <si>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</si>
  <si>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</si>
  <si>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</si>
  <si>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</si>
  <si>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</si>
  <si>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</si>
  <si>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</si>
  <si>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</si>
  <si>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</si>
  <si>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</si>
  <si>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</si>
  <si>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</si>
  <si>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</si>
  <si>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</si>
  <si>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</si>
  <si>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</si>
  <si>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</si>
  <si>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</si>
  <si>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</si>
  <si>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</si>
  <si>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</si>
  <si>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</si>
  <si>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</si>
  <si>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</si>
  <si>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</si>
  <si>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</si>
  <si>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</si>
  <si>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</si>
  <si>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</si>
  <si>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</si>
  <si>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</si>
  <si>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</si>
  <si>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</si>
  <si>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</si>
  <si>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</si>
  <si>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</si>
  <si>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</si>
  <si>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</si>
  <si>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</si>
  <si>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</si>
  <si>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</si>
  <si>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</si>
  <si>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</si>
  <si>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</si>
  <si>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</si>
  <si>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</si>
  <si>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</si>
  <si>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</si>
  <si>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</si>
  <si>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</si>
  <si>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</si>
  <si>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</si>
  <si>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</si>
  <si>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</si>
  <si>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</si>
  <si>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</si>
  <si>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</si>
  <si>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</si>
  <si>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</si>
  <si>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</si>
  <si>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</si>
  <si>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</si>
  <si>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</si>
  <si>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</si>
  <si>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</si>
  <si>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</si>
  <si>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</si>
  <si>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</si>
  <si>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</si>
  <si>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</si>
  <si>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</si>
  <si>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</si>
  <si>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</si>
  <si>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</si>
  <si>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</si>
  <si>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</si>
  <si>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</si>
  <si>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</si>
  <si>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</si>
  <si>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</si>
  <si>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</si>
  <si>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</si>
  <si>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</si>
  <si>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</si>
  <si>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</si>
  <si>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</si>
  <si>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</si>
  <si>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</si>
  <si>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</si>
  <si>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</si>
  <si>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</si>
  <si>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</si>
  <si>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</si>
  <si>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</si>
  <si>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</si>
  <si>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</si>
  <si>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</si>
  <si>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</si>
  <si>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</si>
  <si>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</si>
  <si>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</si>
  <si>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</si>
  <si>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</si>
  <si>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</si>
  <si>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</si>
  <si>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</si>
  <si>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</si>
  <si>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</si>
  <si>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</si>
  <si>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</si>
  <si>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</si>
  <si>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</si>
  <si>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</si>
  <si>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</si>
  <si>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</si>
  <si>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</si>
  <si>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</si>
  <si>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</si>
  <si>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</si>
  <si>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</si>
  <si>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</si>
  <si>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</si>
  <si>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</si>
  <si>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</si>
  <si>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</si>
  <si>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</si>
  <si>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</si>
  <si>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</si>
  <si>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</si>
  <si>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</si>
  <si>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</si>
  <si>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</si>
  <si>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</si>
  <si>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</si>
  <si>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</si>
  <si>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</si>
  <si>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</si>
  <si>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</si>
  <si>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</si>
  <si>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</si>
  <si>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</si>
  <si>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</si>
  <si>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</si>
  <si>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</si>
  <si>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</si>
  <si>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</si>
  <si>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</si>
  <si>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</si>
  <si>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</si>
  <si>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</si>
  <si>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</si>
  <si>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</si>
  <si>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</si>
  <si>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</si>
  <si>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</si>
  <si>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</si>
  <si>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</si>
  <si>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</si>
  <si>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</si>
  <si>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</si>
  <si>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</si>
  <si>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</si>
  <si>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</si>
  <si>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</si>
  <si>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</si>
  <si>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</si>
  <si>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</si>
  <si>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</si>
  <si>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</si>
  <si>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</si>
  <si>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</si>
  <si>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</si>
  <si>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</si>
  <si>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</si>
  <si>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</si>
  <si>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</si>
  <si>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</si>
  <si>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</si>
  <si>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</si>
  <si>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</si>
  <si>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</si>
  <si>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</si>
  <si>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</si>
  <si>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</si>
  <si>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</si>
  <si>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</si>
  <si>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</si>
  <si>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</si>
  <si>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</si>
  <si>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</si>
  <si>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</si>
  <si>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</si>
  <si>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</si>
  <si>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</si>
  <si>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</si>
  <si>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</si>
  <si>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</si>
  <si>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</si>
  <si>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</si>
  <si>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</si>
  <si>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</si>
  <si>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</si>
  <si>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</si>
  <si>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</si>
  <si>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</si>
  <si>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</si>
  <si>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</si>
  <si>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</si>
  <si>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</si>
  <si>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</si>
  <si>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</si>
  <si>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</si>
  <si>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</si>
  <si>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</si>
  <si>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</si>
  <si>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</si>
  <si>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</si>
  <si>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</si>
  <si>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</si>
  <si>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</si>
  <si>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</si>
  <si>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</si>
  <si>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</si>
  <si>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</si>
  <si>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</si>
  <si>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</si>
  <si>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</si>
  <si>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</si>
  <si>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</si>
  <si>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</si>
  <si>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</si>
  <si>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</si>
  <si>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</si>
  <si>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</si>
  <si>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</si>
  <si>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</si>
  <si>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</si>
  <si>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</si>
  <si>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</si>
  <si>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</si>
  <si>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</si>
  <si>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</si>
  <si>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</si>
  <si>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</si>
  <si>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</si>
  <si>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</si>
  <si>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</si>
  <si>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</si>
  <si>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</si>
  <si>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</si>
  <si>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</si>
  <si>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</si>
  <si>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</si>
  <si>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</si>
  <si>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</si>
  <si>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</si>
  <si>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</si>
  <si>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</si>
  <si>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</si>
  <si>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</si>
  <si>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</si>
  <si>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</si>
  <si>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</si>
  <si>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</si>
  <si>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</si>
  <si>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</si>
  <si>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</si>
  <si>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</si>
  <si>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</si>
  <si>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</si>
  <si>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</si>
  <si>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</si>
  <si>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</si>
  <si>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</si>
  <si>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</si>
  <si>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</si>
  <si>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</si>
  <si>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</si>
  <si>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</si>
  <si>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</si>
  <si>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</si>
  <si>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</si>
  <si>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</si>
  <si>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</si>
  <si>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</si>
  <si>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</si>
  <si>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</si>
  <si>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</si>
  <si>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</si>
  <si>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</si>
  <si>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</si>
  <si>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</si>
  <si>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</si>
  <si>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</si>
  <si>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</si>
  <si>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</si>
  <si>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</si>
  <si>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</si>
  <si>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</si>
  <si>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</si>
  <si>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</si>
  <si>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</si>
  <si>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</si>
  <si>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</si>
  <si>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</si>
  <si>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</si>
  <si>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</si>
  <si>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</si>
  <si>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</si>
  <si>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</si>
  <si>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</si>
  <si>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</si>
  <si>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</si>
  <si>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</si>
  <si>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</si>
  <si>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</si>
  <si>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</si>
  <si>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</si>
  <si>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</si>
  <si>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</si>
  <si>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</si>
  <si>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</si>
  <si>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</si>
  <si>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</si>
  <si>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</si>
  <si>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</si>
  <si>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</si>
  <si>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</si>
  <si>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</si>
  <si>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</si>
  <si>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</si>
  <si>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</si>
  <si>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</si>
  <si>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</si>
  <si>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</si>
  <si>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</si>
  <si>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</si>
  <si>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</si>
  <si>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</si>
  <si>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</si>
  <si>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</si>
  <si>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</si>
  <si>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</si>
  <si>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</si>
  <si>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</si>
  <si>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</si>
  <si>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</si>
  <si>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</si>
  <si>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</si>
  <si>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</si>
  <si>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</si>
  <si>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</si>
  <si>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</si>
  <si>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</si>
  <si>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</si>
  <si>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</si>
  <si>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</si>
  <si>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</si>
  <si>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</si>
  <si>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</si>
  <si>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</si>
  <si>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</si>
  <si>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</si>
  <si>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</si>
  <si>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</si>
  <si>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</si>
  <si>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</si>
  <si>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</si>
  <si>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</si>
  <si>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</si>
  <si>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</si>
  <si>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</si>
  <si>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</si>
  <si>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</si>
  <si>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</si>
  <si>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</si>
  <si>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</si>
  <si>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</si>
  <si>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</si>
  <si>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</si>
  <si>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</si>
  <si>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</si>
  <si>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</si>
  <si>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</si>
  <si>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</si>
  <si>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</si>
  <si>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</si>
  <si>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</si>
  <si>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</si>
  <si>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</si>
  <si>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</si>
  <si>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</si>
  <si>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</si>
  <si>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</si>
  <si>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</si>
  <si>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</si>
  <si>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</si>
  <si>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</si>
  <si>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</si>
  <si>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</si>
  <si>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</si>
  <si>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</si>
  <si>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</si>
  <si>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</si>
  <si>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</si>
  <si>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</si>
  <si>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</si>
  <si>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</si>
  <si>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</si>
  <si>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</si>
  <si>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</si>
  <si>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</si>
  <si>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</si>
  <si>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</si>
  <si>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</si>
  <si>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</si>
  <si>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</si>
  <si>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</si>
  <si>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</si>
  <si>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</si>
  <si>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</si>
  <si>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</si>
  <si>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</si>
  <si>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</si>
  <si>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</si>
  <si>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</si>
  <si>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</si>
  <si>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</si>
  <si>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</si>
  <si>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</si>
  <si>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</si>
  <si>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</si>
  <si>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</si>
  <si>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</si>
  <si>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</si>
  <si>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</si>
  <si>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</si>
  <si>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</si>
  <si>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</si>
  <si>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</si>
  <si>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</si>
  <si>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</si>
  <si>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</si>
  <si>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</si>
  <si>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</si>
  <si>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</si>
  <si>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</si>
  <si>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</si>
  <si>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</si>
  <si>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</si>
  <si>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</si>
  <si>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</si>
  <si>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</si>
  <si>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</si>
  <si>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</si>
  <si>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</si>
  <si>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</si>
  <si>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</si>
  <si>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</si>
  <si>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</si>
  <si>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</si>
  <si>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</si>
  <si>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</si>
  <si>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</si>
  <si>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</si>
  <si>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</si>
  <si>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</si>
  <si>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</si>
  <si>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</si>
  <si>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</si>
  <si>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</si>
  <si>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</si>
  <si>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</si>
  <si>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</si>
  <si>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</si>
  <si>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</si>
  <si>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</si>
  <si>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</si>
  <si>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</si>
  <si>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</si>
  <si>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</si>
  <si>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</si>
  <si>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</si>
  <si>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</si>
  <si>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</si>
  <si>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</si>
  <si>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</si>
  <si>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</si>
  <si>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</si>
  <si>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</si>
  <si>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</si>
  <si>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</si>
  <si>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</si>
  <si>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</si>
  <si>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</si>
  <si>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</si>
  <si>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</si>
  <si>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</si>
  <si>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</si>
  <si>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</si>
  <si>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</si>
  <si>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</si>
  <si>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</si>
  <si>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</si>
  <si>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</si>
  <si>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</si>
  <si>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</si>
  <si>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</si>
  <si>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</si>
  <si>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</si>
  <si>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</si>
  <si>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</si>
  <si>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</si>
  <si>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</si>
  <si>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</si>
  <si>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</si>
  <si>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</si>
  <si>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</si>
  <si>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</si>
  <si>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</si>
  <si>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</si>
  <si>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</si>
  <si>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</si>
  <si>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</si>
  <si>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</si>
  <si>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</si>
  <si>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</si>
  <si>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</si>
  <si>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</si>
  <si>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</si>
  <si>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</si>
  <si>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</si>
  <si>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</si>
  <si>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</si>
  <si>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</si>
  <si>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</si>
  <si>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</si>
  <si>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</si>
  <si>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</si>
  <si>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</si>
  <si>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</si>
  <si>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</si>
  <si>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</si>
  <si>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</si>
  <si>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</si>
  <si>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</si>
  <si>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</si>
  <si>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</si>
  <si>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</si>
  <si>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</si>
  <si>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</si>
  <si>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</si>
  <si>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</si>
  <si>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</si>
  <si>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</si>
  <si>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</si>
  <si>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</si>
  <si>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</si>
  <si>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</si>
  <si>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</si>
  <si>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</si>
  <si>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</si>
  <si>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</si>
  <si>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</si>
  <si>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</si>
  <si>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</si>
  <si>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</si>
  <si>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</si>
  <si>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</si>
  <si>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</si>
  <si>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</si>
  <si>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</si>
  <si>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</si>
  <si>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</si>
  <si>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</si>
  <si>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</si>
  <si>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</si>
  <si>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</si>
  <si>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</si>
  <si>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</si>
  <si>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</si>
  <si>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</si>
  <si>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</si>
  <si>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</si>
  <si>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</si>
  <si>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</si>
  <si>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</si>
  <si>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</si>
  <si>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</si>
  <si>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</si>
  <si>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</si>
  <si>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</si>
  <si>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</si>
  <si>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</si>
  <si>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</si>
  <si>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</si>
  <si>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</si>
  <si>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</si>
  <si>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</si>
  <si>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</si>
  <si>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</si>
  <si>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</si>
  <si>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</si>
  <si>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</si>
  <si>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</si>
  <si>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</si>
  <si>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</si>
  <si>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</si>
  <si>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</si>
  <si>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</si>
  <si>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</si>
  <si>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</si>
  <si>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</si>
  <si>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</si>
  <si>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</si>
  <si>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</si>
  <si>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</si>
  <si>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</si>
  <si>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</si>
  <si>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</si>
  <si>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</si>
  <si>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</si>
  <si>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</si>
  <si>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</si>
  <si>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</si>
  <si>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</si>
  <si>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</si>
  <si>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</si>
  <si>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</si>
  <si>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</si>
  <si>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</si>
  <si>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</si>
  <si>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</si>
  <si>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</si>
  <si>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</si>
  <si>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</si>
  <si>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</si>
  <si>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</si>
  <si>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</si>
  <si>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</si>
  <si>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</si>
  <si>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</si>
  <si>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</si>
  <si>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</si>
  <si>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</si>
  <si>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</si>
  <si>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</si>
  <si>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</si>
  <si>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</si>
  <si>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</si>
  <si>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</si>
  <si>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</si>
  <si>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</si>
  <si>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</si>
  <si>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</si>
  <si>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</si>
  <si>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</si>
  <si>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</si>
  <si>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</si>
  <si>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</si>
  <si>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</si>
  <si>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</si>
  <si>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</si>
  <si>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</si>
  <si>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</si>
  <si>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</si>
  <si>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</si>
  <si>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</si>
  <si>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</si>
  <si>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</si>
  <si>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</si>
  <si>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</si>
  <si>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</si>
  <si>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</si>
  <si>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</si>
  <si>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</si>
  <si>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</si>
  <si>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</si>
  <si>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</si>
  <si>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</si>
  <si>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</si>
  <si>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</si>
  <si>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</si>
  <si>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</si>
  <si>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</si>
  <si>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</si>
  <si>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</si>
  <si>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</si>
  <si>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</si>
  <si>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</si>
  <si>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</si>
  <si>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</si>
  <si>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</si>
  <si>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</si>
  <si>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</si>
  <si>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</si>
  <si>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</si>
  <si>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</si>
  <si>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</si>
  <si>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</si>
  <si>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</si>
  <si>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</si>
  <si>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</si>
  <si>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</si>
  <si>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</si>
  <si>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</si>
  <si>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</si>
  <si>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</si>
  <si>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</si>
  <si>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</si>
  <si>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</si>
  <si>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</si>
  <si>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</si>
  <si>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</si>
  <si>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</si>
  <si>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</si>
  <si>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</si>
  <si>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</si>
  <si>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</si>
  <si>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</si>
  <si>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</si>
  <si>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</si>
  <si>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</si>
  <si>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</si>
  <si>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</si>
  <si>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</si>
  <si>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</si>
  <si>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</si>
  <si>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</si>
  <si>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</si>
  <si>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</si>
  <si>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</si>
  <si>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</si>
  <si>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</si>
  <si>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</si>
  <si>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</si>
  <si>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</si>
  <si>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</si>
  <si>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</si>
  <si>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</si>
  <si>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</si>
  <si>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</si>
  <si>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</si>
  <si>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</si>
  <si>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</si>
  <si>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</si>
  <si>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</si>
  <si>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</si>
  <si>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</si>
  <si>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</si>
  <si>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</si>
  <si>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</si>
  <si>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</si>
  <si>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</si>
  <si>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</si>
  <si>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</si>
  <si>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</si>
  <si>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</si>
  <si>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</si>
  <si>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</si>
  <si>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</si>
  <si>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</si>
  <si>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</si>
  <si>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</si>
  <si>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</si>
  <si>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</si>
  <si>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</si>
  <si>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</si>
  <si>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</si>
  <si>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</si>
  <si>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</si>
  <si>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</si>
  <si>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</si>
  <si>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</si>
  <si>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</si>
  <si>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</si>
  <si>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</si>
  <si>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</si>
  <si>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</si>
  <si>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</si>
  <si>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</si>
  <si>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</si>
  <si>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</si>
  <si>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</si>
  <si>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</si>
  <si>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</si>
  <si>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</si>
  <si>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</si>
  <si>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</si>
  <si>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</si>
  <si>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</si>
  <si>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</si>
  <si>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</si>
  <si>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</si>
  <si>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</si>
  <si>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</si>
  <si>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</si>
  <si>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</si>
  <si>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</si>
  <si>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</si>
  <si>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</si>
  <si>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</si>
  <si>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</si>
  <si>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</si>
  <si>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</si>
  <si>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</si>
  <si>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</si>
  <si>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</si>
  <si>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</si>
  <si>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</si>
  <si>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</si>
  <si>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</si>
  <si>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</si>
  <si>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</si>
  <si>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</si>
  <si>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</si>
  <si>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</si>
  <si>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</si>
  <si>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</si>
  <si>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</si>
  <si>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</si>
  <si>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</si>
  <si>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</si>
  <si>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</si>
  <si>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</si>
  <si>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</si>
  <si>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</si>
  <si>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</si>
  <si>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</si>
  <si>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</si>
  <si>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</si>
  <si>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</si>
  <si>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</si>
  <si>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</si>
  <si>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</si>
  <si>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</si>
  <si>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</si>
  <si>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</si>
  <si>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</si>
  <si>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</si>
  <si>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</si>
  <si>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</si>
  <si>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</si>
  <si>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</si>
  <si>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</si>
  <si>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</si>
  <si>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</si>
  <si>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</si>
  <si>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</si>
  <si>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</si>
  <si>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</si>
  <si>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</si>
  <si>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</si>
  <si>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</si>
  <si>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</si>
  <si>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</si>
  <si>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</si>
  <si>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</si>
  <si>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</si>
  <si>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</si>
  <si>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</si>
  <si>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</si>
  <si>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</si>
  <si>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</si>
  <si>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</si>
  <si>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</si>
  <si>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</si>
  <si>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</si>
  <si>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</si>
  <si>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</si>
  <si>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</si>
  <si>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</si>
  <si>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</si>
  <si>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</si>
  <si>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</si>
  <si>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</si>
  <si>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</si>
  <si>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</si>
  <si>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</si>
  <si>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</si>
  <si>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</si>
  <si>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</si>
  <si>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</si>
  <si>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</si>
  <si>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</si>
  <si>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</si>
  <si>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</si>
  <si>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</si>
  <si>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</si>
  <si>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</si>
  <si>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</si>
  <si>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</si>
  <si>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</si>
  <si>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</si>
  <si>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</si>
  <si>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</si>
  <si>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</si>
  <si>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</si>
  <si>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</si>
  <si>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</si>
  <si>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</si>
  <si>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</si>
  <si>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</si>
  <si>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</si>
  <si>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</si>
  <si>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</si>
  <si>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</si>
  <si>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</si>
  <si>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</si>
  <si>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</si>
  <si>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</si>
  <si>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</si>
  <si>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</si>
  <si>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</si>
  <si>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</si>
  <si>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</si>
  <si>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</si>
  <si>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</si>
  <si>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</si>
  <si>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</si>
  <si>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</si>
  <si>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</si>
  <si>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</si>
  <si>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</si>
  <si>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</si>
  <si>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</si>
  <si>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</si>
  <si>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</si>
  <si>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</si>
  <si>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</si>
  <si>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</si>
  <si>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</si>
  <si>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</si>
  <si>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</si>
  <si>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</si>
  <si>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</si>
  <si>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</si>
  <si>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</si>
  <si>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</si>
  <si>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</si>
  <si>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</si>
  <si>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</si>
  <si>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</si>
  <si>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</si>
  <si>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</si>
  <si>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</si>
  <si>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</si>
  <si>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</si>
  <si>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</si>
  <si>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</si>
  <si>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</si>
  <si>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</si>
  <si>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</si>
  <si>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</si>
  <si>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</si>
  <si>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</si>
  <si>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</si>
  <si>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</si>
  <si>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</si>
  <si>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</si>
  <si>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</si>
  <si>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</si>
  <si>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</si>
  <si>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</si>
  <si>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</si>
  <si>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</si>
  <si>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</si>
  <si>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</si>
  <si>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</si>
  <si>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</si>
  <si>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</si>
  <si>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</si>
  <si>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</si>
  <si>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</si>
  <si>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</si>
  <si>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</si>
  <si>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</si>
  <si>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</si>
  <si>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</si>
  <si>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</si>
  <si>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</si>
  <si>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</si>
  <si>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</si>
  <si>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</si>
  <si>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</si>
  <si>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</si>
  <si>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</si>
  <si>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</si>
  <si>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</si>
  <si>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</si>
  <si>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</si>
  <si>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</si>
  <si>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</si>
  <si>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</si>
  <si>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</si>
  <si>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</si>
  <si>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</si>
  <si>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</si>
  <si>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</si>
  <si>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</si>
  <si>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</si>
  <si>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</si>
  <si>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</si>
  <si>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</si>
  <si>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</si>
  <si>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</si>
  <si>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</si>
  <si>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</si>
  <si>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</si>
  <si>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</si>
  <si>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</si>
  <si>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</si>
  <si>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</si>
  <si>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</si>
  <si>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</si>
  <si>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</si>
  <si>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</si>
  <si>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</si>
  <si>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</si>
  <si>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</si>
  <si>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</si>
  <si>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</si>
  <si>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</si>
  <si>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</si>
  <si>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</si>
  <si>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</si>
  <si>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</si>
  <si>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</si>
  <si>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</si>
  <si>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</si>
  <si>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</si>
  <si>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</si>
  <si>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</si>
  <si>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</si>
  <si>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</si>
  <si>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</si>
  <si>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</si>
  <si>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</si>
  <si>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</si>
  <si>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</si>
  <si>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</si>
  <si>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</si>
  <si>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</si>
  <si>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</si>
  <si>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</si>
  <si>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</si>
  <si>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</si>
  <si>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</si>
  <si>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</si>
  <si>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</si>
  <si>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</si>
  <si>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</si>
  <si>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</si>
  <si>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</si>
  <si>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</si>
  <si>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</si>
  <si>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</si>
  <si>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</si>
  <si>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</si>
  <si>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</si>
  <si>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</si>
  <si>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</si>
  <si>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</si>
  <si>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</si>
  <si>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</si>
  <si>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</si>
  <si>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</si>
  <si>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</si>
  <si>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</si>
  <si>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</si>
  <si>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</si>
  <si>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</si>
  <si>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</si>
  <si>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</si>
  <si>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</si>
  <si>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</si>
  <si>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</si>
  <si>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</si>
  <si>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</si>
  <si>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</si>
  <si>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</si>
  <si>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</si>
  <si>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</si>
  <si>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</si>
  <si>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</si>
  <si>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</si>
  <si>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</si>
  <si>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</si>
  <si>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</si>
  <si>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</si>
  <si>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</si>
  <si>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</si>
  <si>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</si>
  <si>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</si>
  <si>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</si>
  <si>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</si>
  <si>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</si>
  <si>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</si>
  <si>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</si>
  <si>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</si>
  <si>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</si>
  <si>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</si>
  <si>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</si>
  <si>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</si>
  <si>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</si>
  <si>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</si>
  <si>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</si>
  <si>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</si>
  <si>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</si>
  <si>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</si>
  <si>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</si>
  <si>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</si>
  <si>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</si>
  <si>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</si>
  <si>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</si>
  <si>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</si>
  <si>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</si>
  <si>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</si>
  <si>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</si>
  <si>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</si>
  <si>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</si>
  <si>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</si>
  <si>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</si>
  <si>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</si>
  <si>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</si>
  <si>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</si>
  <si>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</si>
  <si>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</si>
  <si>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</si>
  <si>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</si>
  <si>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</si>
  <si>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</si>
  <si>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</si>
  <si>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</si>
  <si>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</si>
  <si>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</si>
  <si>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</si>
  <si>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</si>
  <si>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</si>
  <si>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</si>
  <si>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</si>
  <si>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</si>
  <si>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</si>
  <si>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</si>
  <si>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</si>
  <si>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</si>
  <si>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</si>
  <si>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</si>
  <si>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</si>
  <si>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</si>
  <si>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</si>
  <si>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</si>
  <si>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</si>
  <si>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</si>
  <si>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</si>
  <si>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</si>
  <si>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</si>
  <si>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</si>
  <si>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</si>
  <si>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</si>
  <si>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</si>
  <si>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</si>
  <si>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</si>
  <si>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</si>
  <si>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</si>
  <si>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</si>
  <si>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</si>
  <si>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</si>
  <si>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</si>
  <si>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</si>
  <si>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</si>
  <si>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</si>
  <si>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</si>
  <si>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</si>
  <si>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</si>
  <si>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</si>
  <si>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</si>
  <si>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</si>
  <si>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</si>
  <si>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</si>
  <si>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</si>
  <si>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</si>
  <si>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</si>
  <si>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</si>
  <si>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</si>
  <si>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</si>
  <si>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</si>
  <si>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</si>
  <si>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</si>
  <si>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</si>
  <si>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</si>
  <si>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</si>
  <si>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</si>
  <si>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</si>
  <si>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</si>
  <si>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</si>
  <si>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</si>
  <si>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</si>
  <si>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</si>
  <si>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</si>
  <si>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</si>
  <si>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</si>
  <si>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</si>
  <si>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</si>
  <si>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</si>
  <si>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</si>
  <si>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</si>
  <si>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</si>
  <si>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</si>
  <si>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</si>
  <si>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</si>
  <si>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</si>
  <si>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</si>
  <si>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</si>
  <si>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</si>
  <si>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</si>
  <si>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</si>
  <si>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</si>
  <si>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</si>
  <si>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</si>
  <si>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</si>
  <si>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</si>
  <si>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</si>
  <si>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</si>
  <si>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</si>
  <si>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</si>
  <si>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</si>
  <si>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</si>
  <si>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</si>
  <si>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</si>
  <si>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</si>
  <si>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</si>
  <si>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</si>
  <si>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</si>
  <si>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</si>
  <si>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</si>
  <si>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</si>
  <si>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</si>
  <si>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</si>
  <si>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</si>
  <si>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</si>
  <si>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</si>
  <si>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</si>
  <si>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</si>
  <si>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</si>
  <si>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</si>
  <si>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</si>
  <si>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</si>
  <si>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</si>
  <si>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</si>
  <si>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</si>
  <si>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</si>
  <si>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</si>
  <si>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</si>
  <si>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</si>
  <si>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</si>
  <si>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</si>
  <si>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</si>
  <si>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</si>
  <si>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</si>
  <si>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</si>
  <si>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</si>
  <si>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</si>
  <si>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</si>
  <si>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</si>
  <si>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</si>
  <si>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</si>
  <si>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</si>
  <si>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</si>
  <si>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</si>
  <si>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</si>
  <si>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</si>
  <si>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</si>
  <si>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</si>
  <si>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</si>
  <si>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</si>
  <si>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</si>
  <si>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</si>
  <si>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</si>
  <si>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</si>
  <si>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</si>
  <si>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</si>
  <si>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</si>
  <si>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</si>
  <si>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</si>
  <si>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</si>
  <si>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</si>
  <si>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</si>
  <si>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</si>
  <si>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</si>
  <si>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</si>
  <si>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</si>
  <si>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</si>
  <si>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</si>
  <si>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</si>
  <si>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</si>
  <si>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</si>
  <si>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</si>
  <si>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</si>
  <si>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</si>
  <si>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</si>
  <si>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</si>
  <si>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</si>
  <si>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</si>
  <si>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</si>
  <si>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</si>
  <si>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</si>
  <si>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</si>
  <si>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</si>
  <si>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</si>
  <si>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</si>
  <si>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</si>
  <si>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</si>
  <si>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</si>
  <si>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</si>
  <si>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</si>
  <si>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</si>
  <si>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</si>
  <si>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</si>
  <si>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</si>
  <si>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</si>
  <si>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</si>
  <si>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</si>
  <si>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</si>
  <si>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</si>
  <si>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</si>
  <si>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</si>
  <si>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</si>
  <si>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</si>
  <si>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</si>
  <si>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</si>
  <si>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</si>
  <si>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</si>
  <si>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</si>
  <si>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</si>
  <si>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</si>
  <si>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</si>
  <si>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</si>
  <si>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</si>
  <si>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</si>
  <si>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</si>
  <si>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</si>
  <si>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</si>
  <si>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</si>
  <si>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</si>
  <si>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</si>
  <si>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</si>
  <si>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</si>
  <si>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</si>
  <si>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</si>
  <si>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</si>
  <si>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</si>
  <si>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</si>
  <si>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</si>
  <si>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</si>
  <si>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</si>
  <si>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</si>
  <si>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</si>
  <si>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</si>
  <si>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</si>
  <si>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</si>
  <si>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</si>
  <si>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</si>
  <si>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</si>
  <si>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</si>
  <si>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</si>
  <si>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</si>
  <si>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</si>
  <si>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</si>
  <si>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</si>
  <si>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</si>
  <si>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</si>
  <si>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</si>
  <si>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</si>
  <si>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</si>
  <si>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</si>
  <si>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</si>
  <si>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</si>
  <si>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</si>
  <si>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</si>
  <si>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</si>
  <si>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</si>
  <si>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</si>
  <si>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</si>
  <si>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</si>
  <si>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</si>
  <si>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</si>
  <si>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</si>
  <si>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</si>
  <si>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</si>
  <si>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</si>
  <si>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</si>
  <si>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</si>
  <si>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</si>
  <si>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</si>
  <si>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</si>
  <si>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</si>
  <si>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</si>
  <si>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</si>
  <si>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</si>
  <si>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</si>
  <si>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</si>
  <si>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</si>
  <si>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</si>
  <si>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</si>
  <si>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</si>
  <si>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</si>
  <si>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</si>
  <si>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</si>
  <si>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</si>
  <si>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</si>
  <si>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</si>
  <si>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</si>
  <si>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</si>
  <si>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</si>
  <si>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</si>
  <si>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</si>
  <si>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</si>
  <si>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</si>
  <si>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</si>
  <si>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</si>
  <si>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</si>
  <si>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</si>
  <si>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</si>
  <si>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</si>
  <si>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</si>
  <si>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</si>
  <si>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</si>
  <si>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</si>
  <si>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</si>
  <si>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</si>
  <si>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</si>
  <si>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</si>
  <si>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</si>
  <si>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</si>
  <si>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</si>
  <si>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</si>
  <si>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</si>
  <si>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</si>
  <si>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</si>
  <si>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</si>
  <si>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</si>
  <si>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</si>
  <si>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</si>
  <si>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</si>
  <si>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</si>
  <si>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</si>
  <si>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</si>
  <si>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</si>
  <si>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</si>
  <si>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</si>
  <si>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</si>
  <si>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</si>
  <si>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</si>
  <si>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</si>
  <si>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</si>
  <si>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</si>
  <si>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</si>
  <si>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</si>
  <si>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</si>
  <si>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</si>
  <si>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</si>
  <si>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</si>
  <si>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</si>
  <si>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</si>
  <si>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</si>
  <si>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</si>
  <si>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</si>
  <si>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</si>
  <si>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</si>
  <si>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</si>
  <si>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</si>
  <si>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</si>
  <si>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</si>
  <si>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</si>
  <si>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</si>
  <si>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</si>
  <si>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</si>
  <si>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</si>
  <si>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</si>
  <si>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</si>
  <si>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</si>
  <si>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</si>
  <si>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</si>
  <si>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</si>
  <si>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</si>
  <si>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</si>
  <si>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</si>
  <si>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</si>
  <si>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</si>
  <si>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</si>
  <si>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</si>
  <si>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</si>
  <si>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</si>
  <si>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</si>
  <si>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</si>
  <si>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</si>
  <si>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</si>
  <si>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</si>
  <si>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</si>
  <si>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</si>
  <si>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</si>
  <si>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</si>
  <si>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</si>
  <si>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</si>
  <si>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</si>
  <si>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</si>
  <si>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</si>
  <si>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</si>
  <si>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</si>
  <si>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</si>
  <si>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</si>
  <si>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</si>
  <si>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</si>
  <si>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</si>
  <si>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</si>
  <si>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</si>
  <si>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</si>
  <si>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</si>
  <si>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</si>
  <si>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</si>
  <si>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</si>
  <si>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</si>
  <si>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</si>
  <si>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</si>
  <si>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</si>
  <si>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</si>
  <si>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</si>
  <si>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</si>
  <si>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</si>
  <si>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</si>
  <si>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</si>
  <si>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</si>
  <si>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</si>
  <si>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</si>
  <si>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</si>
  <si>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</si>
  <si>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</si>
  <si>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</si>
  <si>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</si>
  <si>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</si>
  <si>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</si>
  <si>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</si>
  <si>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</si>
  <si>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</si>
  <si>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</si>
  <si>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</si>
  <si>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</si>
  <si>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</si>
  <si>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</si>
  <si>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</si>
  <si>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</si>
  <si>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</si>
  <si>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</si>
  <si>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</si>
  <si>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</si>
  <si>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</si>
  <si>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</si>
  <si>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</si>
  <si>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</si>
  <si>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</si>
  <si>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</si>
  <si>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</si>
  <si>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</si>
  <si>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</si>
  <si>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</si>
  <si>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</si>
  <si>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</si>
  <si>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</si>
  <si>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</si>
  <si>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</si>
  <si>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</si>
  <si>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</si>
  <si>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</si>
  <si>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</si>
  <si>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</si>
  <si>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</si>
  <si>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</si>
  <si>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</si>
  <si>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</si>
  <si>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</si>
  <si>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</si>
  <si>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</si>
  <si>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</si>
  <si>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</si>
  <si>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</si>
  <si>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</si>
  <si>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</si>
  <si>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</si>
  <si>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</si>
  <si>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</si>
  <si>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</si>
  <si>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</si>
  <si>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</si>
  <si>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</si>
  <si>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</si>
  <si>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</si>
  <si>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</si>
  <si>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</si>
  <si>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</si>
  <si>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</si>
  <si>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</si>
  <si>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</si>
  <si>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</si>
  <si>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</si>
  <si>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</si>
  <si>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</si>
  <si>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</si>
  <si>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</si>
  <si>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</si>
  <si>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</si>
  <si>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</si>
  <si>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</si>
  <si>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</si>
  <si>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</si>
  <si>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</si>
  <si>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</si>
  <si>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</si>
  <si>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</si>
  <si>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</si>
  <si>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</si>
  <si>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</si>
  <si>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</si>
  <si>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</si>
  <si>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</si>
  <si>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</si>
  <si>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</si>
  <si>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</si>
  <si>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</si>
  <si>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</si>
  <si>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</si>
  <si>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</si>
  <si>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</si>
  <si>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</si>
  <si>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</si>
  <si>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</si>
  <si>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</si>
  <si>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</si>
  <si>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</si>
  <si>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</si>
  <si>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</si>
  <si>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</si>
  <si>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</si>
  <si>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</si>
  <si>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</si>
  <si>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</si>
  <si>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</si>
  <si>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</si>
  <si>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</si>
  <si>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</si>
  <si>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</si>
  <si>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</si>
  <si>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</si>
  <si>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</si>
  <si>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</si>
  <si>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</si>
  <si>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</si>
  <si>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</si>
  <si>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</si>
  <si>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</si>
  <si>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</si>
  <si>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</si>
  <si>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</si>
  <si>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</si>
  <si>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</si>
  <si>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</si>
  <si>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</si>
  <si>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</si>
  <si>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</si>
  <si>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</si>
  <si>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</si>
  <si>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</si>
  <si>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</si>
  <si>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</si>
  <si>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</si>
  <si>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</si>
  <si>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</si>
  <si>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</si>
  <si>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</si>
  <si>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</si>
  <si>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</si>
  <si>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</si>
  <si>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</si>
  <si>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</si>
  <si>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</si>
  <si>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</si>
  <si>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</si>
  <si>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</si>
  <si>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</si>
  <si>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</si>
  <si>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</si>
  <si>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</si>
  <si>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</si>
  <si>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</si>
  <si>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</si>
  <si>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</si>
  <si>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</si>
  <si>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</si>
  <si>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</si>
  <si>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</si>
  <si>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</si>
  <si>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</si>
  <si>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</si>
  <si>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</si>
  <si>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</si>
  <si>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</si>
  <si>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</si>
  <si>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</si>
  <si>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</si>
  <si>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</si>
  <si>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</si>
  <si>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</si>
  <si>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</si>
  <si>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</si>
  <si>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</si>
  <si>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</si>
  <si>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</si>
  <si>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</si>
  <si>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</si>
  <si>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</si>
  <si>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</si>
  <si>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</si>
  <si>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</si>
  <si>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</si>
  <si>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</si>
  <si>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</si>
  <si>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</si>
  <si>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</si>
  <si>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</si>
  <si>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</si>
  <si>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</si>
  <si>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</si>
  <si>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</si>
  <si>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</si>
  <si>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</si>
  <si>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</si>
  <si>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</si>
  <si>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</si>
  <si>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</si>
  <si>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</si>
  <si>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</si>
  <si>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</si>
  <si>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</si>
  <si>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</si>
  <si>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</si>
  <si>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</si>
  <si>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</si>
  <si>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</si>
  <si>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</si>
  <si>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</si>
  <si>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</si>
  <si>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</si>
  <si>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</si>
  <si>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</si>
  <si>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</si>
  <si>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</si>
  <si>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</si>
  <si>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</si>
  <si>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</si>
  <si>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</si>
  <si>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</si>
  <si>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</si>
  <si>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</si>
  <si>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</si>
  <si>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</si>
  <si>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</si>
  <si>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</si>
  <si>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</si>
  <si>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</si>
  <si>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</si>
  <si>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</si>
  <si>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</si>
  <si>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</si>
  <si>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</si>
  <si>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</si>
  <si>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</si>
  <si>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</si>
  <si>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</si>
  <si>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</si>
  <si>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</si>
  <si>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</si>
  <si>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</si>
  <si>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</si>
  <si>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</si>
  <si>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</si>
  <si>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</si>
  <si>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</si>
  <si>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</si>
  <si>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</si>
  <si>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</si>
  <si>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</si>
  <si>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</si>
  <si>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</si>
  <si>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</si>
  <si>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</si>
  <si>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</si>
  <si>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</si>
  <si>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</si>
  <si>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</si>
  <si>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</si>
  <si>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</si>
  <si>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</si>
  <si>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</si>
  <si>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</si>
  <si>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</si>
  <si>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</si>
  <si>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</si>
  <si>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</si>
  <si>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</si>
  <si>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</si>
  <si>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</si>
  <si>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</si>
  <si>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</si>
  <si>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</si>
  <si>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</si>
  <si>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</si>
  <si>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</si>
  <si>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</si>
  <si>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</si>
  <si>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</si>
  <si>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</si>
  <si>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</si>
  <si>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</si>
  <si>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</si>
  <si>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</si>
  <si>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</si>
  <si>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</si>
  <si>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</si>
  <si>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</si>
  <si>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</si>
  <si>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</si>
  <si>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</si>
  <si>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</si>
  <si>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</si>
  <si>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</si>
  <si>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</si>
  <si>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</si>
  <si>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</si>
  <si>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</si>
  <si>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</si>
  <si>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</si>
  <si>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</si>
  <si>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</si>
  <si>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</si>
  <si>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</si>
  <si>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</si>
  <si>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</si>
  <si>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</si>
  <si>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</si>
  <si>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</si>
  <si>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</si>
  <si>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</si>
  <si>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</si>
  <si>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</si>
  <si>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</si>
  <si>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</si>
  <si>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</si>
  <si>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</si>
  <si>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</si>
  <si>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</si>
  <si>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</si>
  <si>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</si>
  <si>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</si>
  <si>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</si>
  <si>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</si>
  <si>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</si>
  <si>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</si>
  <si>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</si>
  <si>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</si>
  <si>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</si>
  <si>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</si>
  <si>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</si>
  <si>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</si>
  <si>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</si>
  <si>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</si>
  <si>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</si>
  <si>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</si>
  <si>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</si>
  <si>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</si>
  <si>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</si>
  <si>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</si>
  <si>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</si>
  <si>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</si>
  <si>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</si>
  <si>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</si>
  <si>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</si>
  <si>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</si>
  <si>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</si>
  <si>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</si>
  <si>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</si>
  <si>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</si>
  <si>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</si>
  <si>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</si>
  <si>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</si>
  <si>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</si>
  <si>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</si>
  <si>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</si>
  <si>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</si>
  <si>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</si>
  <si>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</si>
  <si>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</si>
  <si>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</si>
  <si>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</si>
  <si>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</si>
  <si>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</si>
  <si>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</si>
  <si>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</si>
  <si>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</si>
  <si>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</si>
  <si>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</si>
  <si>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</si>
  <si>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</si>
  <si>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</si>
  <si>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</si>
  <si>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</si>
  <si>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</si>
  <si>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</si>
  <si>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</si>
  <si>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</si>
  <si>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</si>
  <si>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</si>
  <si>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</si>
  <si>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</si>
  <si>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</si>
  <si>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</si>
  <si>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</si>
  <si>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</si>
  <si>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</si>
  <si>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</si>
  <si>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</si>
  <si>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</si>
  <si>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</si>
  <si>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</si>
  <si>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</si>
  <si>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</si>
  <si>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</si>
  <si>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</si>
  <si>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</si>
  <si>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</si>
  <si>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</si>
  <si>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</si>
  <si>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</si>
  <si>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</si>
  <si>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</si>
  <si>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</si>
  <si>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</si>
  <si>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</si>
  <si>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</si>
  <si>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</si>
  <si>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</si>
  <si>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</si>
  <si>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</si>
  <si>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</si>
  <si>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</si>
  <si>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</si>
  <si>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</si>
  <si>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</si>
  <si>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</si>
  <si>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</si>
  <si>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</si>
  <si>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</si>
  <si>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</si>
  <si>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</si>
  <si>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</si>
  <si>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</si>
  <si>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</si>
  <si>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</si>
  <si>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</si>
  <si>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</si>
  <si>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</si>
  <si>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</si>
  <si>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</si>
  <si>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</si>
  <si>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</si>
  <si>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</si>
  <si>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</si>
  <si>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</si>
  <si>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</si>
  <si>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</si>
  <si>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</si>
  <si>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</si>
  <si>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</si>
  <si>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</si>
  <si>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</si>
  <si>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</si>
  <si>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</si>
  <si>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</si>
  <si>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</si>
  <si>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</si>
  <si>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</si>
  <si>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</si>
  <si>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</si>
  <si>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</si>
  <si>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</si>
  <si>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</si>
  <si>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</si>
  <si>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</si>
  <si>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</si>
  <si>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</si>
  <si>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</si>
  <si>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</si>
  <si>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</si>
  <si>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</si>
  <si>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</si>
  <si>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</si>
  <si>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</si>
  <si>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</si>
  <si>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</si>
  <si>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</si>
  <si>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</si>
  <si>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</si>
  <si>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</si>
  <si>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</si>
  <si>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</si>
  <si>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</si>
  <si>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</si>
  <si>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</si>
  <si>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</si>
  <si>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</si>
  <si>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</si>
  <si>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</si>
  <si>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</si>
  <si>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</si>
  <si>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</si>
  <si>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</si>
  <si>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</si>
  <si>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</si>
  <si>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</si>
  <si>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</si>
  <si>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</si>
  <si>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</si>
  <si>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</si>
  <si>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</si>
  <si>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</si>
  <si>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</si>
  <si>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</si>
  <si>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</si>
  <si>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</si>
  <si>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</si>
  <si>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</si>
  <si>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</si>
  <si>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</si>
  <si>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</si>
  <si>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</si>
  <si>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</si>
  <si>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</si>
  <si>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</si>
  <si>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</si>
  <si>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</si>
  <si>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</si>
  <si>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</si>
  <si>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</si>
  <si>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</si>
  <si>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</si>
  <si>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</si>
  <si>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</si>
  <si>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</si>
  <si>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</si>
  <si>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</si>
  <si>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</si>
  <si>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</si>
  <si>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</si>
  <si>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</si>
  <si>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</si>
  <si>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</si>
  <si>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</si>
  <si>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</si>
  <si>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</si>
  <si>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</si>
  <si>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</si>
  <si>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</si>
  <si>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</si>
  <si>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</si>
  <si>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</si>
  <si>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</si>
  <si>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</si>
  <si>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</si>
  <si>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</si>
  <si>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</si>
  <si>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</si>
  <si>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</si>
  <si>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</si>
  <si>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</si>
  <si>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</si>
  <si>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</si>
  <si>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</si>
  <si>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</si>
  <si>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</si>
  <si>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</si>
  <si>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</si>
  <si>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</si>
  <si>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</si>
  <si>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</si>
  <si>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</si>
  <si>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</si>
  <si>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</si>
  <si>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</si>
  <si>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</si>
  <si>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</si>
  <si>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</si>
  <si>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</si>
  <si>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</si>
  <si>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</si>
  <si>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</si>
  <si>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</si>
  <si>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</si>
  <si>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</si>
  <si>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</si>
  <si>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</si>
  <si>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</si>
  <si>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</si>
  <si>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</si>
  <si>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</si>
  <si>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</si>
  <si>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</si>
  <si>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</si>
  <si>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</si>
  <si>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</si>
  <si>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</si>
  <si>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</si>
  <si>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</si>
  <si>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</si>
  <si>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</si>
  <si>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</si>
  <si>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</si>
  <si>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</si>
  <si>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</si>
  <si>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</si>
  <si>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</si>
  <si>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</si>
  <si>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</si>
  <si>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</si>
  <si>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</si>
  <si>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</si>
  <si>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</si>
  <si>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</si>
  <si>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</si>
  <si>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</si>
  <si>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</si>
  <si>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</si>
  <si>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</si>
  <si>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</si>
  <si>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</si>
  <si>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</si>
  <si>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</si>
  <si>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</si>
  <si>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</si>
  <si>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</si>
  <si>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</si>
  <si>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</si>
  <si>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</si>
  <si>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</si>
  <si>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</si>
  <si>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</si>
  <si>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</si>
  <si>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</si>
  <si>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</si>
  <si>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</si>
  <si>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</si>
  <si>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</si>
  <si>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</si>
  <si>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</si>
  <si>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</si>
  <si>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</si>
  <si>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</si>
  <si>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</si>
  <si>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</si>
  <si>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</si>
  <si>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</si>
  <si>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</si>
  <si>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</si>
  <si>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</si>
  <si>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</si>
  <si>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</si>
  <si>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</si>
  <si>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</si>
  <si>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</si>
  <si>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</si>
  <si>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</si>
  <si>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</si>
  <si>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</si>
  <si>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</si>
  <si>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</si>
  <si>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</si>
  <si>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</si>
  <si>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</si>
  <si>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</si>
  <si>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</si>
  <si>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</si>
  <si>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</si>
  <si>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</si>
  <si>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</si>
  <si>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</si>
  <si>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</si>
  <si>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</si>
  <si>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</si>
  <si>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</si>
  <si>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</si>
  <si>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</si>
  <si>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</si>
  <si>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</si>
  <si>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</si>
  <si>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</si>
  <si>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</si>
  <si>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</si>
  <si>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</si>
  <si>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</si>
  <si>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</si>
  <si>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</si>
  <si>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</si>
  <si>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</si>
  <si>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</si>
  <si>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</si>
  <si>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</si>
  <si>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</si>
  <si>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</si>
  <si>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</si>
  <si>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</si>
  <si>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</si>
  <si>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</si>
  <si>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</si>
  <si>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</si>
  <si>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</si>
  <si>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</si>
  <si>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</si>
  <si>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</si>
  <si>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</si>
  <si>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</si>
  <si>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</si>
  <si>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</si>
  <si>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</si>
  <si>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</si>
  <si>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</si>
  <si>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</si>
  <si>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</si>
  <si>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</si>
  <si>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</si>
  <si>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</si>
  <si>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</si>
  <si>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</si>
  <si>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</si>
  <si>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</si>
  <si>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</si>
  <si>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</si>
  <si>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</si>
  <si>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</si>
  <si>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</si>
  <si>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</si>
  <si>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</si>
  <si>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</si>
  <si>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</si>
  <si>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</si>
  <si>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</si>
  <si>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</si>
  <si>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</si>
  <si>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</si>
  <si>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</si>
  <si>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</si>
  <si>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</si>
  <si>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</si>
  <si>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</si>
  <si>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</si>
  <si>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</si>
  <si>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</si>
  <si>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</si>
  <si>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</si>
  <si>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</si>
  <si>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</si>
  <si>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</si>
  <si>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</si>
  <si>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</si>
  <si>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</si>
  <si>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</si>
  <si>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</si>
  <si>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</si>
  <si>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</si>
  <si>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</si>
  <si>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</si>
  <si>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</si>
  <si>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</si>
  <si>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</si>
  <si>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</si>
  <si>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</si>
  <si>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</si>
  <si>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</si>
  <si>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</si>
  <si>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</si>
  <si>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</si>
  <si>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</si>
  <si>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</si>
  <si>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</si>
  <si>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</si>
  <si>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</si>
  <si>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</si>
  <si>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</si>
  <si>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</si>
  <si>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</si>
  <si>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</si>
  <si>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</si>
  <si>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</si>
  <si>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</si>
  <si>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</si>
  <si>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</si>
  <si>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</si>
  <si>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</si>
  <si>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</si>
  <si>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</si>
  <si>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</si>
  <si>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</si>
  <si>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</si>
  <si>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</si>
  <si>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</si>
  <si>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</si>
  <si>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</si>
  <si>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</si>
  <si>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</si>
  <si>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</si>
  <si>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</si>
  <si>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</si>
  <si>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</si>
  <si>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</si>
  <si>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</si>
  <si>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</si>
  <si>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</si>
  <si>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</si>
  <si>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</si>
  <si>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</si>
  <si>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</si>
  <si>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</si>
  <si>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</si>
  <si>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</si>
  <si>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</si>
  <si>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</si>
  <si>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</si>
  <si>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</si>
  <si>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</si>
  <si>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</si>
  <si>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</si>
  <si>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</si>
  <si>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</si>
  <si>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</si>
  <si>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</si>
  <si>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</si>
  <si>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</si>
  <si>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</si>
  <si>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</si>
  <si>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</si>
  <si>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</si>
  <si>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</si>
  <si>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</si>
  <si>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</si>
  <si>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</si>
  <si>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</si>
  <si>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</si>
  <si>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</si>
  <si>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</si>
  <si>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</si>
  <si>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</si>
  <si>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</si>
  <si>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</si>
  <si>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</si>
  <si>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</si>
  <si>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</si>
  <si>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</si>
  <si>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</si>
  <si>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</si>
  <si>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</si>
  <si>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</si>
  <si>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</si>
  <si>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</si>
  <si>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</si>
  <si>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</si>
  <si>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</si>
  <si>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</si>
  <si>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</si>
  <si>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</si>
  <si>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</si>
  <si>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</si>
  <si>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</si>
  <si>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</si>
  <si>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</si>
  <si>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</si>
  <si>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</si>
  <si>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</si>
  <si>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</si>
  <si>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</si>
  <si>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</si>
  <si>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</si>
  <si>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</si>
  <si>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</si>
  <si>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</si>
  <si>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</si>
  <si>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</si>
  <si>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</si>
  <si>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</si>
  <si>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</si>
  <si>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</si>
  <si>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</si>
  <si>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</si>
  <si>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</si>
  <si>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</si>
  <si>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</si>
  <si>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</si>
  <si>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</si>
  <si>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</si>
  <si>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</si>
  <si>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</si>
  <si>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</si>
  <si>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</si>
  <si>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</si>
  <si>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</si>
  <si>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</si>
  <si>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</si>
  <si>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</si>
  <si>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</si>
  <si>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</si>
  <si>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</si>
  <si>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</si>
  <si>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</si>
  <si>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</si>
  <si>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</si>
  <si>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</si>
  <si>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</si>
  <si>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</si>
  <si>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</si>
  <si>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</si>
  <si>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</si>
  <si>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</si>
  <si>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</si>
  <si>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</si>
  <si>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</si>
  <si>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</si>
  <si>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</si>
  <si>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</si>
  <si>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</si>
  <si>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</si>
  <si>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</si>
  <si>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</si>
  <si>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</si>
  <si>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</si>
  <si>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</si>
  <si>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</si>
  <si>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</si>
  <si>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</si>
  <si>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</si>
  <si>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</si>
  <si>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</si>
  <si>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</si>
  <si>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</si>
  <si>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</si>
  <si>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</si>
  <si>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</si>
  <si>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</si>
  <si>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</si>
  <si>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</si>
  <si>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</si>
  <si>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</si>
  <si>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</si>
  <si>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</si>
  <si>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</si>
  <si>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</si>
  <si>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</si>
  <si>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</si>
  <si>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</si>
  <si>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</si>
  <si>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</si>
  <si>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</si>
  <si>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</si>
  <si>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</si>
  <si>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</si>
  <si>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</si>
  <si>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</si>
  <si>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</si>
  <si>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</si>
  <si>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</si>
  <si>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</si>
  <si>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</si>
  <si>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</si>
  <si>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</si>
  <si>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</si>
  <si>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</si>
  <si>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</si>
  <si>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</si>
  <si>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</si>
  <si>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</si>
  <si>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</si>
  <si>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</si>
  <si>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</si>
  <si>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</si>
  <si>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</si>
  <si>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</si>
  <si>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</si>
  <si>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</si>
  <si>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</si>
  <si>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</si>
  <si>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</si>
  <si>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</si>
  <si>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</si>
  <si>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</si>
  <si>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</si>
  <si>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</si>
  <si>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</si>
  <si>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</si>
  <si>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</si>
  <si>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</si>
  <si>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</si>
  <si>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</si>
  <si>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</si>
  <si>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</si>
  <si>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</si>
  <si>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</si>
  <si>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</si>
  <si>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</si>
  <si>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</si>
  <si>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</si>
  <si>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</si>
  <si>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</si>
  <si>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</si>
  <si>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</si>
  <si>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</si>
  <si>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</si>
  <si>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</si>
  <si>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</si>
  <si>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</si>
  <si>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</si>
  <si>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</si>
  <si>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</si>
  <si>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</si>
  <si>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</si>
  <si>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</si>
  <si>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</si>
  <si>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</si>
  <si>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</si>
  <si>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</si>
  <si>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</si>
  <si>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</si>
  <si>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</si>
  <si>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</si>
  <si>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</si>
  <si>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</si>
  <si>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</si>
  <si>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</si>
  <si>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</si>
  <si>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</si>
  <si>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</si>
  <si>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</si>
  <si>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</si>
  <si>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</si>
  <si>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</si>
  <si>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</si>
  <si>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</si>
  <si>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</si>
  <si>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</si>
  <si>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</si>
  <si>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</si>
  <si>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</si>
  <si>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</si>
  <si>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</si>
  <si>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</si>
  <si>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</si>
  <si>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</si>
  <si>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</si>
  <si>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</si>
  <si>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</si>
  <si>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</si>
  <si>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</si>
  <si>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</si>
  <si>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</si>
  <si>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</si>
  <si>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</si>
  <si>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</si>
  <si>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</si>
  <si>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</si>
  <si>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</si>
  <si>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</si>
  <si>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</si>
  <si>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</si>
  <si>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</si>
  <si>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</si>
  <si>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</si>
  <si>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</si>
  <si>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</si>
  <si>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</si>
  <si>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</si>
  <si>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</si>
  <si>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</si>
  <si>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</si>
  <si>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</si>
  <si>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</si>
  <si>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</si>
  <si>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</si>
  <si>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</si>
  <si>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</si>
  <si>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</si>
  <si>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</si>
  <si>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</si>
  <si>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</si>
  <si>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</si>
  <si>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</si>
  <si>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</si>
  <si>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</si>
  <si>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</si>
  <si>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</si>
  <si>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</si>
  <si>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</si>
  <si>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</si>
  <si>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</si>
  <si>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</si>
  <si>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</si>
  <si>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</si>
  <si>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</si>
  <si>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</si>
  <si>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</si>
  <si>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</si>
  <si>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</si>
  <si>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</si>
  <si>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</si>
  <si>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</si>
  <si>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</si>
  <si>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</si>
  <si>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</si>
  <si>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</si>
  <si>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</si>
  <si>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</si>
  <si>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</si>
  <si>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</si>
  <si>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</si>
  <si>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</si>
  <si>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</si>
  <si>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</si>
  <si>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</si>
  <si>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</si>
  <si>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</si>
  <si>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</si>
  <si>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</si>
  <si>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</si>
  <si>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</si>
  <si>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</si>
  <si>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</si>
  <si>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</si>
  <si>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</si>
  <si>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</si>
  <si>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</si>
  <si>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</si>
  <si>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</si>
  <si>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</si>
  <si>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</si>
  <si>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</si>
  <si>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</si>
  <si>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</si>
  <si>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</si>
  <si>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</si>
  <si>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</si>
  <si>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</si>
  <si>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</si>
  <si>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</si>
  <si>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</si>
  <si>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</si>
  <si>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</si>
  <si>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</si>
  <si>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</si>
  <si>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</si>
  <si>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</si>
  <si>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</si>
  <si>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</si>
  <si>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</si>
  <si>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</si>
  <si>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</si>
  <si>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</si>
  <si>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</si>
  <si>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</si>
  <si>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</si>
  <si>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</si>
  <si>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</si>
  <si>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</si>
  <si>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</si>
  <si>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</si>
  <si>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</si>
  <si>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</si>
  <si>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</si>
  <si>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</si>
  <si>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</si>
  <si>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</si>
  <si>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</si>
  <si>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</si>
  <si>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</si>
  <si>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</si>
  <si>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</si>
  <si>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</si>
  <si>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</si>
  <si>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</si>
  <si>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</si>
  <si>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</si>
  <si>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</si>
  <si>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</si>
  <si>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</si>
  <si>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</si>
  <si>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</si>
  <si>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</si>
  <si>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</si>
  <si>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</si>
  <si>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</si>
  <si>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</si>
  <si>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</si>
  <si>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</si>
  <si>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</si>
  <si>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</si>
  <si>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</si>
  <si>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</si>
  <si>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</si>
  <si>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</si>
  <si>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</si>
  <si>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</si>
  <si>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</si>
  <si>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</si>
  <si>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</si>
  <si>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</si>
  <si>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</si>
  <si>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</si>
  <si>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</si>
  <si>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</si>
  <si>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</si>
  <si>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</si>
  <si>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</si>
  <si>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</si>
  <si>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</si>
  <si>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</si>
  <si>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</si>
  <si>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</si>
  <si>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</si>
  <si>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</si>
  <si>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</si>
  <si>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</si>
  <si>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</si>
  <si>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</si>
  <si>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</si>
  <si>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</si>
  <si>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</si>
  <si>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</si>
  <si>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</si>
  <si>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</si>
  <si>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</si>
  <si>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</si>
  <si>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</si>
  <si>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</si>
  <si>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</si>
  <si>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</si>
  <si>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</si>
  <si>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</si>
  <si>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</si>
  <si>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</si>
  <si>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</si>
  <si>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</si>
  <si>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</si>
  <si>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</si>
  <si>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</si>
  <si>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</si>
  <si>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</si>
  <si>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</si>
  <si>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</si>
  <si>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</si>
  <si>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</si>
  <si>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</si>
  <si>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</si>
  <si>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</si>
  <si>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</si>
  <si>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</si>
  <si>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</si>
  <si>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</si>
  <si>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</si>
  <si>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</si>
  <si>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</si>
  <si>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</si>
  <si>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</si>
  <si>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</si>
  <si>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</si>
  <si>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</si>
  <si>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</si>
  <si>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</si>
  <si>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</si>
  <si>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</si>
  <si>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</si>
  <si>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</si>
  <si>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</si>
  <si>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</si>
  <si>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</si>
  <si>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</si>
  <si>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</si>
  <si>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</si>
  <si>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</si>
  <si>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</si>
  <si>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</si>
  <si>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</si>
  <si>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</si>
  <si>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</si>
  <si>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</si>
  <si>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</si>
  <si>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</si>
  <si>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</si>
  <si>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</si>
  <si>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</si>
  <si>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</si>
  <si>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</si>
  <si>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</si>
  <si>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</si>
  <si>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</si>
  <si>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</si>
  <si>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</si>
  <si>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</si>
  <si>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</si>
  <si>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</si>
  <si>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</si>
  <si>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</si>
  <si>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</si>
  <si>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</si>
  <si>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</si>
  <si>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</si>
  <si>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</si>
  <si>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</si>
  <si>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</si>
  <si>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</si>
  <si>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</si>
  <si>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</si>
  <si>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</si>
  <si>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</si>
  <si>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</si>
  <si>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</si>
  <si>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</si>
  <si>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</si>
  <si>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</si>
  <si>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</si>
  <si>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</si>
  <si>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</si>
  <si>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</si>
  <si>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</si>
  <si>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</si>
  <si>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</si>
  <si>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</si>
  <si>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</si>
  <si>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</si>
  <si>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</si>
  <si>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</si>
  <si>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</si>
  <si>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</si>
  <si>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</si>
  <si>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</si>
  <si>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</si>
  <si>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</si>
  <si>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</si>
  <si>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</si>
  <si>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</si>
  <si>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</si>
  <si>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</si>
  <si>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</si>
  <si>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</si>
  <si>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</si>
  <si>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</si>
  <si>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</si>
  <si>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</si>
  <si>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</si>
  <si>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</si>
  <si>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</si>
  <si>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</si>
  <si>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</si>
  <si>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</si>
  <si>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</si>
  <si>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</si>
  <si>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</si>
  <si>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</si>
  <si>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</si>
  <si>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</si>
  <si>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</si>
  <si>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</si>
  <si>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</si>
  <si>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</si>
  <si>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</si>
  <si>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</si>
  <si>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</si>
  <si>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</si>
  <si>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</si>
  <si>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</si>
  <si>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</si>
  <si>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</si>
  <si>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</si>
  <si>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</si>
  <si>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</si>
  <si>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</si>
  <si>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</si>
  <si>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</si>
  <si>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</si>
  <si>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</si>
  <si>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</si>
  <si>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</si>
  <si>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</si>
  <si>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</si>
  <si>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</si>
  <si>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</si>
  <si>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</si>
  <si>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</si>
  <si>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</si>
  <si>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</si>
  <si>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</si>
  <si>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</si>
  <si>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</si>
  <si>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</si>
  <si>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</si>
  <si>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</si>
  <si>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</si>
  <si>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</si>
  <si>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</si>
  <si>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</si>
  <si>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</si>
  <si>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</si>
  <si>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</si>
  <si>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</si>
  <si>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</si>
  <si>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</si>
  <si>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</si>
  <si>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</si>
  <si>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</si>
  <si>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</si>
  <si>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</si>
  <si>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</si>
  <si>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</si>
  <si>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</si>
  <si>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</si>
  <si>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</si>
  <si>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</si>
  <si>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</si>
  <si>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</si>
  <si>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</si>
  <si>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</si>
  <si>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</si>
  <si>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</si>
  <si>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</si>
  <si>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</si>
  <si>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</si>
  <si>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</si>
  <si>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</si>
  <si>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</si>
  <si>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</si>
  <si>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</si>
  <si>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</si>
  <si>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</si>
  <si>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</si>
  <si>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</si>
  <si>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</si>
  <si>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</si>
  <si>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</si>
  <si>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</si>
  <si>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</si>
  <si>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</si>
  <si>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</si>
  <si>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</si>
  <si>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</si>
  <si>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</si>
  <si>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</si>
  <si>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</si>
  <si>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</si>
  <si>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</si>
  <si>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</si>
  <si>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</si>
  <si>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</si>
  <si>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</si>
  <si>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</si>
  <si>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</si>
  <si>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</si>
  <si>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</si>
  <si>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</si>
  <si>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</si>
  <si>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</si>
  <si>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</si>
  <si>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</si>
  <si>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</si>
  <si>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</si>
  <si>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</si>
  <si>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</si>
  <si>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</si>
  <si>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</si>
  <si>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</si>
  <si>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</si>
  <si>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</si>
  <si>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</si>
  <si>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</si>
  <si>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</si>
  <si>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</si>
  <si>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</si>
  <si>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</si>
  <si>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</si>
  <si>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</si>
  <si>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</si>
  <si>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</si>
  <si>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</si>
  <si>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</si>
  <si>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</si>
  <si>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</si>
  <si>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</si>
  <si>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</si>
  <si>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</si>
  <si>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</si>
  <si>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</si>
  <si>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</si>
  <si>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</si>
  <si>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</si>
  <si>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</si>
  <si>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</si>
  <si>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</si>
  <si>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</si>
  <si>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</si>
  <si>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</si>
  <si>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</si>
  <si>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</si>
  <si>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</si>
  <si>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</si>
  <si>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</si>
  <si>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</si>
  <si>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</si>
  <si>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</si>
  <si>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</si>
  <si>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</si>
  <si>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</si>
  <si>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</si>
  <si>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</si>
  <si>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</si>
  <si>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</si>
  <si>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</si>
  <si>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</si>
  <si>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</si>
  <si>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</si>
  <si>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</si>
  <si>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</si>
  <si>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</si>
  <si>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</si>
  <si>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</si>
  <si>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</si>
  <si>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</si>
  <si>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</si>
  <si>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</si>
  <si>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</si>
  <si>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</si>
  <si>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</si>
  <si>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</si>
  <si>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</si>
  <si>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</si>
  <si>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</si>
  <si>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</si>
  <si>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</si>
  <si>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</si>
  <si>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</si>
  <si>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</si>
  <si>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</si>
  <si>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</si>
  <si>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</si>
  <si>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</si>
  <si>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</si>
  <si>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</si>
  <si>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</si>
  <si>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</si>
  <si>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</si>
  <si>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</si>
  <si>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</si>
  <si>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</si>
  <si>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</si>
  <si>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</si>
  <si>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</si>
  <si>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</si>
  <si>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</si>
  <si>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</si>
  <si>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</si>
  <si>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</si>
  <si>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</si>
  <si>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</si>
  <si>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</si>
  <si>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</si>
  <si>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</si>
  <si>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</si>
  <si>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</si>
  <si>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</si>
  <si>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</si>
  <si>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</si>
  <si>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</si>
  <si>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</si>
  <si>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</si>
  <si>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</si>
  <si>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</si>
  <si>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</si>
  <si>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</si>
  <si>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</si>
  <si>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</si>
  <si>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</si>
  <si>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</si>
  <si>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</si>
  <si>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</si>
  <si>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</si>
  <si>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</si>
  <si>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</si>
  <si>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</si>
  <si>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</si>
  <si>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</si>
  <si>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</si>
  <si>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</si>
  <si>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</si>
  <si>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</si>
  <si>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</si>
  <si>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</si>
  <si>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</si>
  <si>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</si>
  <si>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</si>
  <si>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</si>
  <si>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</si>
  <si>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</si>
  <si>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</si>
  <si>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</si>
  <si>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</si>
  <si>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</si>
  <si>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</si>
  <si>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</si>
  <si>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</si>
  <si>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</si>
  <si>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</si>
  <si>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</si>
  <si>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</si>
  <si>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</si>
  <si>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</si>
  <si>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</si>
  <si>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</si>
  <si>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</si>
  <si>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</si>
  <si>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</si>
  <si>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</si>
  <si>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</si>
  <si>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</si>
  <si>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</si>
  <si>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</si>
  <si>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</si>
  <si>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</si>
  <si>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</si>
  <si>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</si>
  <si>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</si>
  <si>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</si>
  <si>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</si>
  <si>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</si>
  <si>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</si>
  <si>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</si>
  <si>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</si>
  <si>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</si>
  <si>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</si>
  <si>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</si>
  <si>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</si>
  <si>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</si>
  <si>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</si>
  <si>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</si>
  <si>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</si>
  <si>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</si>
  <si>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</si>
  <si>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</si>
  <si>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</si>
  <si>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</si>
  <si>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</si>
  <si>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</si>
  <si>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</si>
  <si>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</si>
  <si>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</si>
  <si>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</si>
  <si>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</si>
  <si>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</si>
  <si>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</si>
  <si>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</si>
  <si>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</si>
  <si>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</si>
  <si>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</si>
  <si>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</si>
  <si>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</si>
  <si>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</si>
  <si>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</si>
  <si>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</si>
  <si>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</si>
  <si>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</si>
  <si>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</si>
  <si>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</si>
  <si>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</si>
  <si>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</si>
  <si>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</si>
  <si>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</si>
  <si>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</si>
  <si>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</si>
  <si>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</si>
  <si>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</si>
  <si>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</si>
  <si>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</si>
  <si>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</si>
  <si>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</si>
  <si>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</si>
  <si>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</si>
  <si>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</si>
  <si>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</si>
  <si>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</si>
  <si>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</si>
  <si>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</si>
  <si>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</si>
  <si>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</si>
  <si>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</si>
  <si>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</si>
  <si>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</si>
  <si>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</si>
  <si>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</si>
  <si>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</si>
  <si>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</si>
  <si>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</si>
  <si>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</si>
  <si>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</si>
  <si>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</si>
  <si>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</si>
  <si>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</si>
  <si>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</si>
  <si>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</si>
  <si>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</si>
  <si>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</si>
  <si>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</si>
  <si>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</si>
  <si>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</si>
  <si>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</si>
  <si>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</si>
  <si>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</si>
  <si>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</si>
  <si>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</si>
  <si>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</si>
  <si>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</si>
  <si>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</si>
  <si>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</si>
  <si>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</si>
  <si>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</si>
  <si>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</si>
  <si>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</si>
  <si>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</si>
  <si>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</si>
  <si>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</si>
  <si>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</si>
  <si>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</si>
  <si>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</si>
  <si>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</si>
  <si>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</si>
  <si>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</si>
  <si>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</si>
  <si>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</si>
  <si>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</si>
  <si>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</si>
  <si>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</si>
  <si>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</si>
  <si>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</si>
  <si>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</si>
  <si>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</si>
  <si>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</si>
  <si>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</si>
  <si>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</si>
  <si>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</si>
  <si>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</si>
  <si>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</si>
  <si>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</si>
  <si>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</si>
  <si>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</si>
  <si>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</si>
  <si>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</si>
  <si>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</si>
  <si>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</si>
  <si>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</si>
  <si>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</si>
  <si>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</si>
  <si>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</si>
  <si>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</si>
  <si>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</si>
  <si>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</si>
  <si>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</si>
  <si>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</si>
  <si>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</si>
  <si>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</si>
  <si>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</si>
  <si>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</si>
  <si>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</si>
  <si>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</si>
  <si>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</si>
  <si>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</si>
  <si>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</si>
  <si>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</si>
  <si>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</si>
  <si>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</si>
  <si>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</si>
  <si>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</si>
  <si>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</si>
  <si>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</si>
  <si>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</si>
  <si>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</si>
  <si>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</si>
  <si>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</si>
  <si>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</si>
  <si>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</si>
  <si>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</si>
  <si>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</si>
  <si>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</si>
  <si>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</si>
  <si>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</si>
  <si>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</si>
  <si>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</si>
  <si>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</si>
  <si>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</si>
  <si>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</si>
  <si>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</si>
  <si>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</si>
  <si>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</si>
  <si>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</si>
  <si>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</si>
  <si>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</si>
  <si>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</si>
  <si>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</si>
  <si>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</si>
  <si>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</si>
  <si>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</si>
  <si>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</si>
  <si>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</si>
  <si>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</si>
  <si>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</si>
  <si>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</si>
  <si>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</si>
  <si>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</si>
  <si>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</si>
  <si>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</si>
  <si>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</si>
  <si>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</si>
  <si>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</si>
  <si>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</si>
  <si>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</si>
  <si>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</si>
  <si>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</si>
  <si>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</si>
  <si>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</si>
  <si>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</si>
  <si>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</si>
  <si>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</si>
  <si>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</si>
  <si>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</si>
  <si>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</si>
  <si>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</si>
  <si>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</si>
  <si>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</si>
  <si>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</si>
  <si>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</si>
  <si>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</si>
  <si>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</si>
  <si>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</si>
  <si>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</si>
  <si>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</si>
  <si>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</si>
  <si>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</si>
  <si>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</si>
  <si>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</si>
  <si>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</si>
  <si>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</si>
  <si>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</si>
  <si>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</si>
  <si>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</si>
  <si>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</si>
  <si>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</si>
  <si>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</si>
  <si>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</si>
  <si>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</si>
  <si>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</si>
  <si>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</si>
  <si>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</si>
  <si>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</si>
  <si>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</si>
  <si>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</si>
  <si>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</si>
  <si>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</si>
  <si>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</si>
  <si>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</si>
  <si>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</si>
  <si>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</si>
  <si>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</si>
  <si>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</si>
  <si>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</si>
  <si>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</si>
  <si>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</si>
  <si>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</si>
  <si>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</si>
  <si>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</si>
  <si>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</si>
  <si>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</si>
  <si>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</si>
  <si>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</si>
  <si>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</si>
  <si>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</si>
  <si>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</si>
  <si>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</si>
  <si>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</si>
  <si>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</si>
  <si>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</si>
  <si>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</si>
  <si>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</si>
  <si>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</si>
  <si>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</si>
  <si>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</si>
  <si>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</si>
  <si>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</si>
  <si>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</si>
  <si>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</si>
  <si>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</si>
  <si>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</si>
  <si>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</si>
  <si>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</si>
  <si>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</si>
  <si>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</si>
  <si>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</si>
  <si>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</si>
  <si>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</si>
  <si>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</si>
  <si>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</si>
  <si>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</si>
  <si>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</si>
  <si>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</si>
  <si>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</si>
  <si>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</si>
  <si>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</si>
  <si>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</si>
  <si>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</si>
  <si>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</si>
  <si>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</si>
  <si>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</si>
  <si>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</si>
  <si>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</si>
  <si>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</si>
  <si>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</si>
  <si>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</si>
  <si>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</si>
  <si>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</si>
  <si>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</si>
  <si>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</si>
  <si>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</si>
  <si>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</si>
  <si>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</si>
  <si>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</si>
  <si>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</si>
  <si>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</si>
  <si>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</si>
  <si>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</si>
  <si>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</si>
  <si>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</si>
  <si>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</si>
  <si>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</si>
  <si>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</si>
  <si>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</si>
  <si>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</si>
  <si>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</si>
  <si>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</si>
  <si>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</si>
  <si>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</si>
  <si>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</si>
  <si>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</si>
  <si>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</si>
  <si>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</si>
  <si>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</si>
  <si>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</si>
  <si>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</si>
  <si>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</si>
  <si>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</si>
  <si>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</si>
  <si>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</si>
  <si>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</si>
  <si>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</si>
  <si>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</si>
  <si>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</si>
  <si>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</si>
  <si>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</si>
  <si>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</si>
  <si>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</si>
  <si>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</si>
  <si>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</si>
  <si>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</si>
  <si>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</si>
  <si>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</si>
  <si>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</si>
  <si>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</si>
  <si>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</si>
  <si>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</si>
  <si>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</si>
  <si>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</si>
  <si>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</si>
  <si>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</si>
  <si>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</si>
  <si>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</si>
  <si>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</si>
  <si>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</si>
  <si>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</si>
  <si>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</si>
  <si>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</si>
  <si>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</si>
  <si>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</si>
  <si>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</si>
  <si>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</si>
  <si>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</si>
  <si>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</si>
  <si>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</si>
  <si>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</si>
  <si>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</si>
  <si>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</si>
  <si>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</si>
  <si>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</si>
  <si>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</si>
  <si>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</si>
  <si>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</si>
  <si>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</si>
  <si>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</si>
  <si>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</si>
  <si>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</si>
  <si>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</si>
  <si>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</si>
  <si>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</si>
  <si>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</si>
  <si>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</si>
  <si>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</si>
  <si>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</si>
  <si>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</si>
  <si>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</si>
  <si>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</si>
  <si>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</si>
  <si>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</si>
  <si>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</si>
  <si>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</si>
  <si>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</si>
  <si>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</si>
  <si>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</si>
  <si>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</si>
  <si>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</si>
  <si>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</si>
  <si>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</si>
  <si>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</si>
  <si>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</si>
  <si>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</si>
  <si>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</si>
  <si>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</si>
  <si>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</si>
  <si>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</si>
  <si>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</si>
  <si>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</si>
  <si>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</si>
  <si>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</si>
  <si>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</si>
  <si>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</si>
  <si>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</si>
  <si>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</si>
  <si>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</si>
  <si>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</si>
  <si>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</si>
  <si>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</si>
  <si>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</si>
  <si>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</si>
  <si>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</si>
  <si>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</si>
  <si>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</si>
  <si>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</si>
  <si>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</si>
  <si>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</si>
  <si>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</si>
  <si>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</si>
  <si>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</si>
  <si>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</si>
  <si>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</si>
  <si>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</si>
  <si>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</si>
  <si>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</si>
  <si>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</si>
  <si>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</si>
  <si>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</si>
  <si>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</si>
  <si>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</si>
  <si>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</si>
  <si>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</si>
  <si>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</si>
  <si>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</si>
  <si>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</si>
  <si>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</si>
  <si>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</si>
  <si>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</si>
  <si>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</si>
  <si>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</si>
  <si>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</si>
  <si>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</si>
  <si>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</si>
  <si>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</si>
  <si>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</si>
  <si>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</si>
  <si>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</si>
  <si>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</si>
  <si>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</si>
  <si>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</si>
  <si>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</si>
  <si>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</si>
  <si>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</si>
  <si>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</si>
  <si>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</si>
  <si>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</si>
  <si>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</si>
  <si>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</si>
  <si>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</si>
  <si>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</si>
  <si>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</si>
  <si>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</si>
  <si>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</si>
  <si>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</si>
  <si>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</si>
  <si>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</si>
  <si>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</si>
  <si>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</si>
  <si>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</si>
  <si>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</si>
  <si>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</si>
  <si>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</si>
  <si>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</si>
  <si>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</si>
  <si>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</si>
  <si>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</si>
  <si>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</si>
  <si>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</si>
  <si>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</si>
  <si>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</si>
  <si>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</si>
  <si>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</si>
  <si>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</si>
  <si>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</si>
  <si>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</si>
  <si>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</si>
  <si>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</si>
  <si>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</si>
  <si>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</si>
  <si>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</si>
  <si>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</si>
  <si>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</si>
  <si>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</si>
  <si>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</si>
  <si>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</si>
  <si>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</si>
  <si>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</si>
  <si>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</si>
  <si>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</si>
  <si>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</si>
  <si>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</si>
  <si>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</si>
  <si>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</si>
  <si>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</si>
  <si>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</si>
  <si>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</si>
  <si>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</si>
  <si>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</si>
  <si>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</si>
  <si>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</si>
  <si>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</si>
  <si>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</si>
  <si>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</si>
  <si>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</si>
  <si>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</si>
  <si>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</si>
  <si>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</si>
  <si>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</si>
  <si>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</si>
  <si>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</si>
  <si>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</si>
  <si>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</si>
  <si>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</si>
  <si>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</si>
  <si>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</si>
  <si>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</si>
  <si>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</si>
  <si>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</si>
  <si>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</si>
  <si>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</si>
  <si>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</si>
  <si>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</si>
  <si>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</si>
  <si>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</si>
  <si>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</si>
  <si>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</si>
  <si>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</si>
  <si>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</si>
  <si>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</si>
  <si>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</si>
  <si>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</si>
  <si>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</si>
  <si>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</si>
  <si>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</si>
  <si>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</si>
  <si>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</si>
  <si>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</si>
  <si>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</si>
  <si>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</si>
  <si>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</si>
  <si>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</si>
  <si>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</si>
  <si>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</si>
  <si>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</si>
  <si>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</si>
  <si>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</si>
  <si>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</si>
  <si>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</si>
  <si>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</si>
  <si>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</si>
  <si>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</si>
  <si>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</si>
  <si>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</si>
  <si>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</si>
  <si>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</si>
  <si>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</si>
  <si>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</si>
  <si>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</si>
  <si>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</si>
  <si>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</si>
  <si>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</si>
  <si>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</si>
  <si>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</si>
  <si>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</si>
  <si>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</si>
  <si>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</si>
  <si>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</si>
  <si>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</si>
  <si>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</si>
  <si>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</si>
  <si>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</si>
  <si>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</si>
  <si>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</si>
  <si>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</si>
  <si>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</si>
  <si>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</si>
  <si>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</si>
  <si>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</si>
  <si>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</si>
  <si>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</si>
  <si>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</si>
  <si>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</si>
  <si>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</si>
  <si>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</si>
  <si>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</si>
  <si>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</si>
  <si>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</si>
  <si>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</si>
  <si>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</si>
  <si>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</si>
  <si>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</si>
  <si>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</si>
  <si>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</si>
  <si>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</si>
  <si>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</si>
  <si>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</si>
  <si>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</si>
  <si>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</si>
  <si>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</si>
  <si>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</si>
  <si>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</si>
  <si>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</si>
  <si>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</si>
  <si>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</si>
  <si>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</si>
  <si>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</si>
  <si>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</si>
  <si>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</si>
  <si>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</si>
  <si>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</si>
  <si>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</si>
  <si>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</si>
  <si>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</si>
  <si>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</si>
  <si>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</si>
  <si>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</si>
  <si>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</si>
  <si>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</si>
  <si>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</si>
  <si>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</si>
  <si>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</si>
  <si>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</si>
  <si>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</si>
  <si>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</si>
  <si>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</si>
  <si>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</si>
  <si>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</si>
  <si>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</si>
  <si>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</si>
  <si>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</si>
  <si>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</si>
  <si>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</si>
  <si>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</si>
  <si>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</si>
  <si>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</si>
  <si>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</si>
  <si>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</si>
  <si>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</si>
  <si>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</si>
  <si>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</si>
  <si>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</si>
  <si>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</si>
  <si>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</si>
  <si>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</si>
  <si>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</si>
  <si>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</si>
  <si>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</si>
  <si>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</si>
  <si>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</si>
  <si>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</si>
  <si>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</si>
  <si>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</si>
  <si>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</si>
  <si>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</si>
  <si>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</si>
  <si>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</si>
  <si>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</si>
  <si>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</si>
  <si>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</si>
  <si>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</si>
  <si>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</si>
  <si>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</si>
  <si>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</si>
  <si>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</si>
  <si>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</si>
  <si>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</si>
  <si>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</si>
  <si>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</si>
  <si>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</si>
  <si>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</si>
  <si>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</si>
  <si>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</si>
  <si>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</si>
  <si>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</si>
  <si>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</si>
  <si>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</si>
  <si>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</si>
  <si>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</si>
  <si>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</si>
  <si>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</si>
  <si>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</si>
  <si>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</si>
  <si>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</si>
  <si>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</si>
  <si>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</si>
  <si>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</si>
  <si>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</si>
  <si>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</si>
  <si>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</si>
  <si>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</si>
  <si>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</si>
  <si>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</si>
  <si>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</si>
  <si>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</si>
  <si>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</si>
  <si>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</si>
  <si>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</si>
  <si>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</si>
  <si>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</si>
  <si>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</si>
  <si>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</si>
  <si>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</si>
  <si>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</si>
  <si>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</si>
  <si>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</si>
  <si>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</si>
  <si>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</si>
  <si>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</si>
  <si>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</si>
  <si>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</si>
  <si>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</si>
  <si>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</si>
  <si>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</si>
  <si>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</si>
  <si>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</si>
  <si>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</si>
  <si>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</si>
  <si>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</si>
  <si>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</si>
  <si>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</si>
  <si>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</si>
  <si>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</si>
  <si>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</si>
  <si>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</si>
  <si>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</si>
  <si>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</si>
  <si>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</si>
  <si>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</si>
  <si>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</si>
  <si>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</si>
  <si>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</si>
  <si>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</si>
  <si>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</si>
  <si>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</si>
  <si>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</si>
  <si>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</si>
  <si>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</si>
  <si>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</si>
  <si>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</si>
  <si>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</si>
  <si>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</si>
  <si>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</si>
  <si>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</si>
  <si>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</si>
  <si>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</si>
  <si>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</si>
  <si>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</si>
  <si>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</si>
  <si>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</si>
  <si>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</si>
  <si>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</si>
  <si>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</si>
  <si>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</si>
  <si>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</si>
  <si>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</si>
  <si>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</si>
  <si>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</si>
  <si>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</si>
  <si>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</si>
  <si>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</si>
  <si>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</si>
  <si>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</si>
  <si>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</si>
  <si>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</si>
  <si>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</si>
  <si>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</si>
  <si>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</si>
  <si>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</si>
  <si>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</si>
  <si>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</si>
  <si>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</si>
  <si>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</si>
  <si>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</si>
  <si>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</si>
  <si>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</si>
  <si>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</si>
  <si>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</si>
  <si>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</si>
  <si>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</si>
  <si>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</si>
  <si>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</si>
  <si>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</si>
  <si>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</si>
  <si>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</si>
  <si>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</si>
  <si>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</si>
  <si>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</si>
  <si>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</si>
  <si>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</si>
  <si>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</si>
  <si>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</si>
  <si>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</si>
  <si>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</si>
  <si>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</si>
  <si>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</si>
  <si>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</si>
  <si>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</si>
  <si>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</si>
  <si>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</si>
  <si>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</si>
  <si>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</si>
  <si>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</si>
  <si>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</si>
  <si>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</si>
  <si>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</si>
  <si>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</si>
  <si>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</si>
  <si>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</si>
  <si>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</si>
  <si>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</si>
  <si>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</si>
  <si>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</si>
  <si>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</si>
  <si>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</si>
  <si>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</si>
  <si>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</si>
  <si>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</si>
  <si>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</si>
  <si>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</si>
  <si>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</si>
  <si>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</si>
  <si>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</si>
  <si>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</si>
  <si>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</si>
  <si>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</si>
  <si>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</si>
  <si>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</si>
  <si>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</si>
  <si>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</si>
  <si>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</si>
  <si>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</si>
  <si>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</si>
  <si>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</si>
  <si>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</si>
  <si>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</si>
  <si>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</si>
  <si>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</si>
  <si>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</si>
  <si>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</si>
  <si>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</si>
  <si>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</si>
  <si>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</si>
  <si>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</si>
  <si>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</si>
  <si>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</si>
  <si>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</si>
  <si>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</si>
  <si>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</si>
  <si>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</si>
  <si>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</si>
  <si>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</si>
  <si>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</si>
  <si>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</si>
  <si>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</si>
  <si>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</si>
  <si>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</si>
  <si>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</si>
  <si>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</si>
  <si>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</si>
  <si>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</si>
  <si>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</si>
  <si>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</si>
  <si>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</si>
  <si>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</si>
  <si>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</si>
  <si>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</si>
  <si>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</si>
  <si>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</si>
  <si>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</si>
  <si>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</si>
  <si>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</si>
  <si>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</si>
  <si>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</si>
  <si>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</si>
  <si>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</si>
  <si>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</si>
  <si>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</si>
  <si>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</si>
  <si>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</si>
  <si>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</si>
  <si>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</si>
  <si>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</si>
  <si>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</si>
  <si>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</si>
  <si>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</si>
  <si>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</si>
  <si>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</si>
  <si>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</si>
  <si>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</si>
  <si>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</si>
  <si>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</si>
  <si>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</si>
  <si>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</si>
  <si>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</si>
  <si>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</si>
  <si>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</si>
  <si>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</si>
  <si>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</si>
  <si>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</si>
  <si>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</si>
  <si>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</si>
  <si>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</si>
  <si>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</si>
  <si>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</si>
  <si>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</si>
  <si>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</si>
  <si>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</si>
  <si>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</si>
  <si>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</si>
  <si>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</si>
  <si>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</si>
  <si>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</si>
  <si>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</si>
  <si>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</si>
  <si>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</si>
  <si>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</si>
  <si>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</si>
  <si>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</si>
  <si>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</si>
  <si>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</si>
  <si>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</si>
  <si>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</si>
  <si>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</si>
  <si>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</si>
  <si>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</si>
  <si>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</si>
  <si>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</si>
  <si>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</si>
  <si>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</si>
  <si>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</si>
  <si>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</si>
  <si>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</si>
  <si>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</si>
  <si>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</si>
  <si>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</si>
  <si>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</si>
  <si>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</si>
  <si>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</si>
  <si>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</si>
  <si>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</si>
  <si>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</si>
  <si>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</si>
  <si>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</si>
  <si>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</si>
  <si>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</si>
  <si>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</si>
  <si>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</si>
  <si>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</si>
  <si>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</si>
  <si>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</si>
  <si>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</si>
  <si>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</si>
  <si>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</si>
  <si>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</si>
  <si>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</si>
  <si>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</si>
  <si>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</si>
  <si>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</si>
  <si>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</si>
  <si>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</si>
  <si>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</si>
  <si>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</si>
  <si>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</si>
  <si>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</si>
  <si>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</si>
  <si>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</si>
  <si>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</si>
  <si>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</si>
  <si>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</si>
  <si>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</si>
  <si>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</si>
  <si>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</si>
  <si>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</si>
  <si>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</si>
  <si>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</si>
  <si>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</si>
  <si>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</si>
  <si>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</si>
  <si>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</si>
  <si>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</si>
  <si>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</si>
  <si>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</si>
  <si>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</si>
  <si>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</si>
  <si>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</si>
  <si>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</si>
  <si>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</si>
  <si>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</si>
  <si>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</si>
  <si>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</si>
  <si>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</si>
  <si>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</si>
  <si>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</si>
  <si>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</si>
  <si>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</si>
  <si>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</si>
  <si>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</si>
  <si>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</si>
  <si>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</si>
  <si>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</si>
  <si>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</si>
  <si>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</si>
  <si>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</si>
  <si>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</si>
  <si>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</si>
  <si>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</si>
  <si>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</si>
  <si>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</si>
  <si>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</si>
  <si>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</si>
  <si>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</si>
  <si>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</si>
  <si>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</si>
  <si>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</si>
  <si>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</si>
  <si>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</si>
  <si>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</si>
  <si>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</si>
  <si>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</si>
  <si>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</si>
  <si>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</si>
  <si>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</si>
  <si>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</si>
  <si>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</si>
  <si>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</si>
  <si>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</si>
  <si>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</si>
  <si>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</si>
  <si>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</si>
  <si>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</si>
  <si>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</si>
  <si>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</si>
  <si>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</si>
  <si>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</si>
  <si>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</si>
  <si>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</si>
  <si>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</si>
  <si>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</si>
  <si>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</si>
  <si>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</si>
  <si>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</si>
  <si>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</si>
  <si>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</si>
  <si>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</si>
  <si>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</si>
  <si>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</si>
  <si>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</si>
  <si>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</si>
  <si>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</si>
  <si>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</si>
  <si>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</si>
  <si>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</si>
  <si>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</si>
  <si>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</si>
  <si>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</si>
  <si>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</si>
  <si>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</si>
  <si>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</si>
  <si>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</si>
  <si>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</si>
  <si>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</si>
  <si>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</si>
  <si>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</si>
  <si>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</si>
  <si>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</si>
  <si>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</si>
  <si>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</si>
  <si>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</si>
  <si>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</si>
  <si>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</si>
  <si>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</si>
  <si>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</si>
  <si>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</si>
  <si>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</si>
  <si>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</si>
  <si>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</si>
  <si>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</si>
  <si>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</si>
  <si>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</si>
  <si>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</si>
  <si>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</si>
  <si>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</si>
  <si>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</si>
  <si>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</si>
  <si>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</si>
  <si>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</si>
  <si>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</si>
  <si>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</si>
  <si>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</si>
  <si>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</si>
  <si>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</si>
  <si>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</si>
  <si>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</si>
  <si>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</si>
  <si>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</si>
  <si>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</si>
  <si>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</si>
  <si>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</si>
  <si>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</si>
  <si>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</si>
  <si>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</si>
  <si>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</si>
  <si>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</si>
  <si>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</si>
  <si>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</si>
  <si>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</si>
  <si>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</si>
  <si>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</si>
  <si>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</si>
  <si>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</si>
  <si>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</si>
  <si>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</si>
  <si>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</si>
  <si>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</si>
  <si>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</si>
  <si>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</si>
  <si>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</si>
  <si>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</si>
  <si>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</si>
  <si>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</si>
  <si>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</si>
  <si>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</si>
  <si>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</si>
  <si>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</si>
  <si>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</si>
  <si>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</si>
  <si>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</si>
  <si>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</si>
  <si>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</si>
  <si>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</si>
  <si>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</si>
  <si>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</si>
  <si>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</si>
  <si>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</si>
  <si>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</si>
  <si>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</si>
  <si>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</si>
  <si>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</si>
  <si>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</si>
  <si>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</si>
  <si>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</si>
  <si>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</si>
  <si>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</si>
  <si>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</si>
  <si>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</si>
  <si>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</si>
  <si>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</si>
  <si>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</si>
  <si>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</si>
  <si>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</si>
  <si>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</si>
  <si>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</si>
  <si>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</si>
  <si>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</si>
  <si>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</si>
  <si>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</si>
  <si>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</si>
  <si>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</si>
  <si>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</si>
  <si>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</si>
  <si>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</si>
  <si>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</si>
  <si>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</si>
  <si>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</si>
  <si>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</si>
  <si>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</si>
  <si>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</si>
  <si>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</si>
  <si>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</si>
  <si>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</si>
  <si>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</si>
  <si>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</si>
  <si>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</si>
  <si>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</si>
  <si>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</si>
  <si>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</si>
  <si>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</si>
  <si>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</si>
  <si>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</si>
  <si>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</si>
  <si>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</si>
  <si>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</si>
  <si>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</si>
  <si>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</si>
  <si>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</si>
  <si>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</si>
  <si>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</si>
  <si>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</si>
  <si>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</si>
  <si>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</si>
  <si>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</si>
  <si>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</si>
  <si>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</si>
  <si>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</si>
  <si>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</si>
  <si>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</si>
  <si>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</si>
  <si>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</si>
  <si>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</si>
  <si>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</si>
  <si>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</si>
  <si>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</si>
  <si>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</si>
  <si>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</si>
  <si>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</si>
  <si>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</si>
  <si>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</si>
  <si>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</si>
  <si>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</si>
  <si>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</si>
  <si>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</si>
  <si>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</si>
  <si>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</si>
  <si>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</si>
  <si>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</si>
  <si>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</si>
  <si>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</si>
  <si>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</si>
  <si>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</si>
  <si>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</si>
  <si>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</si>
  <si>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</si>
  <si>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</si>
  <si>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</si>
  <si>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</si>
  <si>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</si>
  <si>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</si>
  <si>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</si>
  <si>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</si>
  <si>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</si>
  <si>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</si>
  <si>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</si>
  <si>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</si>
  <si>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</si>
  <si>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</si>
  <si>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</si>
  <si>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</si>
  <si>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</si>
  <si>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</si>
  <si>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</si>
  <si>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</si>
  <si>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</si>
  <si>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</si>
  <si>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</si>
  <si>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</si>
  <si>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</si>
  <si>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</si>
  <si>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</si>
  <si>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</si>
  <si>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</si>
  <si>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</si>
  <si>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</si>
  <si>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</si>
  <si>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</si>
  <si>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</si>
  <si>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</si>
  <si>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</si>
  <si>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</si>
  <si>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</si>
  <si>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</si>
  <si>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</si>
  <si>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</si>
  <si>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</si>
  <si>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</si>
  <si>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</si>
  <si>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</si>
  <si>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</si>
  <si>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</si>
  <si>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</si>
  <si>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</si>
  <si>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</si>
  <si>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</si>
  <si>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</si>
  <si>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</si>
  <si>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</si>
  <si>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</si>
  <si>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</si>
  <si>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</si>
  <si>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</si>
  <si>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</si>
  <si>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</si>
  <si>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</si>
  <si>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</si>
  <si>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</si>
  <si>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</si>
  <si>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</si>
  <si>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</si>
  <si>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</si>
  <si>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</si>
  <si>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</si>
  <si>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</si>
  <si>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</si>
  <si>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</si>
  <si>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</si>
  <si>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</si>
  <si>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</si>
  <si>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</si>
  <si>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</si>
  <si>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</si>
  <si>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</si>
  <si>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</si>
  <si>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</si>
  <si>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</si>
  <si>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</si>
  <si>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</si>
  <si>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</si>
  <si>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</si>
  <si>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</si>
  <si>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</si>
  <si>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</si>
  <si>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</si>
  <si>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</si>
  <si>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</si>
  <si>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</si>
  <si>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</si>
  <si>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</si>
  <si>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</si>
  <si>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</si>
  <si>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</si>
  <si>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</si>
  <si>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</si>
  <si>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</si>
  <si>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</si>
  <si>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</si>
  <si>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</si>
  <si>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</si>
  <si>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</si>
  <si>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</si>
  <si>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</si>
  <si>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</si>
  <si>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</si>
  <si>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</si>
  <si>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</si>
  <si>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</si>
  <si>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</si>
  <si>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</si>
  <si>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</si>
  <si>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</si>
  <si>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</si>
  <si>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</si>
  <si>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</si>
  <si>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</si>
  <si>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</si>
  <si>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</si>
  <si>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</si>
  <si>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</si>
  <si>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</si>
  <si>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</si>
  <si>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</si>
  <si>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</si>
  <si>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</si>
  <si>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</si>
  <si>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</si>
  <si>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</si>
  <si>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</si>
  <si>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</si>
  <si>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</si>
  <si>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</si>
  <si>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</si>
  <si>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</si>
  <si>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</si>
  <si>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</si>
  <si>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</si>
  <si>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</si>
  <si>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</si>
  <si>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</si>
  <si>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</si>
  <si>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</si>
  <si>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</si>
  <si>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</si>
  <si>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</si>
  <si>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</si>
  <si>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</si>
  <si>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</si>
  <si>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</si>
  <si>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</si>
  <si>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</si>
  <si>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</si>
  <si>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</si>
  <si>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</si>
  <si>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</si>
  <si>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</si>
  <si>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</si>
  <si>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</si>
  <si>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</si>
  <si>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</si>
  <si>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</si>
  <si>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</si>
  <si>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</si>
  <si>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</si>
  <si>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</si>
  <si>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</si>
  <si>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</si>
  <si>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</si>
  <si>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</si>
  <si>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</si>
  <si>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</si>
  <si>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</si>
  <si>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</si>
  <si>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</si>
  <si>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</si>
  <si>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</si>
  <si>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</si>
  <si>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</si>
  <si>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</si>
  <si>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</si>
  <si>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</si>
  <si>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</si>
  <si>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</si>
  <si>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</si>
  <si>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</si>
  <si>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</si>
  <si>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</si>
  <si>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</si>
  <si>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</si>
  <si>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</si>
  <si>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</si>
  <si>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</si>
  <si>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</si>
  <si>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</si>
  <si>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</si>
  <si>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</si>
  <si>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</si>
  <si>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</si>
  <si>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</si>
  <si>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</si>
  <si>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</si>
  <si>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</si>
  <si>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</si>
  <si>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</si>
  <si>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</si>
  <si>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</si>
  <si>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</si>
  <si>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</si>
  <si>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</si>
  <si>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</si>
  <si>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</si>
  <si>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</si>
  <si>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</si>
  <si>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</si>
  <si>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</si>
  <si>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</si>
  <si>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</si>
  <si>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</si>
  <si>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</si>
  <si>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</si>
  <si>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</si>
  <si>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</si>
  <si>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</si>
  <si>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</si>
  <si>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</si>
  <si>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</si>
  <si>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</si>
  <si>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</si>
  <si>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</si>
  <si>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</si>
  <si>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</si>
  <si>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</si>
  <si>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</si>
  <si>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</si>
  <si>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</si>
  <si>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</si>
  <si>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</si>
  <si>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</si>
  <si>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</si>
  <si>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</si>
  <si>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</si>
  <si>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</si>
  <si>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</si>
  <si>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</si>
  <si>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</si>
  <si>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</si>
  <si>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</si>
  <si>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</si>
  <si>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</si>
  <si>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</si>
  <si>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</si>
  <si>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</si>
  <si>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</si>
  <si>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</si>
  <si>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</si>
  <si>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</si>
  <si>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</si>
  <si>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</si>
  <si>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</si>
  <si>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</si>
  <si>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</si>
  <si>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</si>
  <si>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</si>
  <si>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</si>
  <si>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</si>
  <si>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</si>
  <si>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</si>
  <si>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</si>
  <si>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</si>
  <si>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</si>
  <si>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</si>
  <si>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</si>
  <si>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</si>
  <si>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</si>
  <si>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</si>
  <si>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</si>
  <si>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</si>
  <si>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</si>
  <si>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</si>
  <si>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</si>
  <si>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</si>
  <si>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</si>
  <si>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</si>
  <si>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</si>
  <si>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</si>
  <si>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</si>
  <si>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</si>
  <si>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</si>
  <si>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</si>
  <si>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</si>
  <si>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</si>
  <si>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</si>
  <si>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</si>
  <si>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</si>
  <si>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</si>
  <si>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</si>
  <si>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</si>
  <si>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</si>
  <si>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</si>
  <si>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</si>
  <si>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</si>
  <si>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</si>
  <si>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</si>
  <si>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</si>
  <si>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</si>
  <si>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</si>
  <si>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</si>
  <si>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</si>
  <si>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</si>
  <si>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</si>
  <si>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</si>
  <si>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</si>
  <si>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</si>
  <si>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</si>
  <si>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</si>
  <si>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</si>
  <si>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</si>
  <si>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</si>
  <si>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</si>
  <si>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</si>
  <si>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</si>
  <si>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</si>
  <si>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</si>
  <si>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</si>
  <si>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</si>
  <si>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</si>
  <si>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</si>
  <si>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</si>
  <si>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</si>
  <si>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</si>
  <si>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</si>
  <si>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</si>
  <si>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</si>
  <si>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</si>
  <si>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</si>
  <si>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</si>
  <si>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</si>
  <si>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</si>
  <si>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</si>
  <si>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</si>
  <si>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</si>
  <si>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</si>
  <si>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</si>
  <si>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</si>
  <si>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</si>
  <si>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</si>
  <si>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</si>
  <si>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</si>
  <si>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</si>
  <si>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</si>
  <si>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</si>
  <si>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</si>
  <si>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</si>
  <si>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</si>
  <si>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</si>
  <si>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</si>
  <si>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</si>
  <si>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</si>
  <si>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</si>
  <si>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</si>
  <si>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</si>
  <si>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</si>
  <si>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</si>
  <si>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</si>
  <si>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</si>
  <si>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</si>
  <si>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</si>
  <si>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</si>
  <si>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</si>
  <si>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</si>
  <si>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</si>
  <si>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</si>
  <si>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</si>
  <si>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</si>
  <si>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</si>
  <si>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</si>
  <si>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</si>
  <si>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</si>
  <si>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</si>
  <si>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</si>
  <si>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</si>
  <si>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</si>
  <si>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</si>
  <si>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</si>
  <si>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</si>
  <si>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</si>
  <si>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</si>
  <si>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</si>
  <si>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</si>
  <si>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</si>
  <si>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</si>
  <si>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</si>
  <si>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</si>
  <si>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</si>
  <si>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</si>
  <si>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</si>
  <si>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</si>
  <si>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</si>
  <si>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</si>
  <si>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</si>
  <si>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</si>
  <si>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</si>
  <si>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</si>
  <si>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</si>
  <si>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</si>
  <si>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</si>
  <si>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</si>
  <si>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</si>
  <si>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</si>
  <si>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</si>
  <si>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</si>
  <si>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</si>
  <si>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</si>
  <si>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</si>
  <si>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</si>
  <si>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</si>
  <si>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</si>
  <si>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</si>
  <si>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</si>
  <si>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</si>
  <si>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</si>
  <si>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</si>
  <si>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</si>
  <si>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</si>
  <si>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</si>
  <si>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</si>
  <si>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</si>
  <si>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</si>
  <si>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</si>
  <si>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</si>
  <si>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</si>
  <si>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</si>
  <si>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</si>
  <si>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</si>
  <si>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</si>
  <si>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</si>
  <si>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</si>
  <si>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</si>
  <si>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</si>
  <si>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</si>
  <si>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</si>
  <si>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</si>
  <si>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</si>
  <si>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</si>
  <si>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</si>
  <si>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</si>
  <si>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</si>
  <si>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</si>
  <si>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</si>
  <si>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</si>
  <si>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</si>
  <si>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</si>
  <si>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</si>
  <si>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</si>
  <si>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</si>
  <si>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</si>
  <si>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</si>
  <si>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</si>
  <si>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</si>
  <si>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</si>
  <si>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</si>
  <si>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</si>
  <si>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</si>
  <si>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</si>
  <si>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</si>
  <si>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</si>
  <si>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</si>
  <si>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</si>
  <si>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</si>
  <si>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</si>
  <si>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</si>
  <si>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</si>
  <si>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</si>
  <si>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</si>
  <si>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</si>
  <si>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</si>
  <si>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</si>
  <si>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</si>
  <si>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</si>
  <si>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</si>
  <si>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</si>
  <si>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</si>
  <si>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</si>
  <si>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</si>
  <si>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</si>
  <si>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</si>
  <si>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</si>
  <si>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</si>
  <si>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</si>
  <si>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</si>
  <si>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</si>
  <si>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</si>
  <si>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</si>
  <si>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</si>
  <si>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</si>
  <si>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</si>
  <si>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</si>
  <si>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</si>
  <si>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</si>
  <si>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</si>
  <si>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</si>
  <si>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</si>
  <si>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</si>
  <si>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</si>
  <si>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</si>
  <si>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</si>
  <si>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</si>
  <si>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</si>
  <si>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</si>
  <si>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</si>
  <si>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</si>
  <si>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</si>
  <si>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</si>
  <si>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</si>
  <si>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</si>
  <si>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</si>
  <si>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</si>
  <si>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</si>
  <si>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</si>
  <si>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</si>
  <si>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</si>
  <si>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</si>
  <si>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</si>
  <si>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</si>
  <si>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</si>
  <si>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</si>
  <si>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</si>
  <si>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</si>
  <si>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</si>
  <si>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</si>
  <si>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</si>
  <si>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</si>
  <si>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</si>
  <si>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</si>
  <si>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</si>
  <si>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</si>
  <si>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</si>
  <si>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</si>
  <si>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</si>
  <si>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</si>
  <si>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</si>
  <si>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</si>
  <si>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</si>
  <si>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</si>
  <si>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</si>
  <si>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</si>
  <si>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</si>
  <si>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</si>
  <si>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</si>
  <si>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</si>
  <si>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</si>
  <si>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</si>
  <si>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</si>
  <si>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</si>
  <si>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</si>
  <si>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</si>
  <si>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</si>
  <si>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</si>
  <si>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</si>
  <si>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</si>
  <si>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</si>
  <si>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</si>
  <si>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</si>
  <si>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</si>
  <si>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</si>
  <si>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</si>
  <si>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</si>
  <si>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</si>
  <si>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</si>
  <si>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</si>
  <si>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</si>
  <si>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</si>
  <si>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</si>
  <si>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</si>
  <si>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</si>
  <si>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</si>
  <si>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</si>
  <si>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</si>
  <si>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</si>
  <si>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</si>
  <si>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</si>
  <si>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</si>
  <si>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</si>
  <si>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</si>
  <si>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</si>
  <si>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</si>
  <si>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</si>
  <si>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</si>
  <si>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</si>
  <si>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</si>
  <si>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</si>
  <si>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</si>
  <si>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</si>
  <si>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</si>
  <si>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</si>
  <si>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</si>
  <si>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</si>
  <si>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</si>
  <si>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</si>
  <si>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</si>
  <si>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</si>
  <si>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</si>
  <si>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</si>
  <si>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</si>
  <si>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</si>
  <si>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</si>
  <si>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</si>
  <si>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</si>
  <si>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</si>
  <si>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</si>
  <si>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</si>
  <si>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</si>
  <si>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</si>
  <si>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</si>
  <si>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</si>
  <si>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</si>
  <si>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</si>
  <si>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</si>
  <si>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</si>
  <si>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</si>
  <si>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</si>
  <si>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</si>
  <si>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</si>
  <si>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</si>
  <si>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</si>
  <si>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</si>
  <si>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</si>
  <si>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</si>
  <si>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</si>
  <si>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</si>
  <si>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</si>
  <si>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</si>
  <si>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</si>
  <si>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</si>
  <si>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</si>
  <si>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</si>
  <si>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</si>
  <si>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</si>
  <si>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</si>
  <si>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</si>
  <si>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</si>
  <si>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</si>
  <si>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</si>
  <si>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</si>
  <si>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</si>
  <si>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</si>
  <si>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</si>
  <si>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</si>
  <si>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</si>
  <si>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</si>
  <si>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</si>
  <si>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</si>
  <si>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</si>
  <si>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</si>
  <si>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</si>
  <si>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</si>
  <si>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</si>
  <si>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</si>
  <si>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</si>
  <si>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</si>
  <si>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</si>
  <si>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</si>
  <si>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</si>
  <si>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</si>
  <si>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</si>
  <si>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</si>
  <si>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</si>
  <si>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</si>
  <si>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</si>
  <si>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</si>
  <si>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</si>
  <si>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</si>
  <si>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</si>
  <si>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</si>
  <si>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</si>
  <si>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</si>
  <si>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</si>
  <si>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</si>
  <si>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</si>
  <si>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</si>
  <si>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</si>
  <si>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</si>
  <si>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</si>
  <si>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</si>
  <si>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</si>
  <si>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</si>
  <si>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</si>
  <si>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</si>
  <si>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</si>
  <si>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</si>
  <si>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</si>
  <si>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</si>
  <si>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</si>
  <si>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</si>
  <si>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</si>
  <si>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</si>
  <si>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</si>
  <si>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</si>
  <si>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</si>
  <si>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</si>
  <si>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</si>
  <si>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</si>
  <si>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</si>
  <si>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</si>
  <si>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</si>
  <si>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</si>
  <si>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</si>
  <si>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</si>
  <si>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</si>
  <si>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</si>
  <si>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</si>
  <si>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</si>
  <si>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</si>
  <si>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</si>
  <si>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</si>
  <si>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</si>
  <si>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</si>
  <si>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</si>
  <si>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</si>
  <si>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</si>
  <si>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</si>
  <si>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</si>
  <si>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</si>
  <si>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</si>
  <si>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</si>
  <si>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</si>
  <si>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</si>
  <si>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</si>
  <si>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</si>
  <si>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</si>
  <si>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</si>
  <si>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</si>
  <si>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</si>
  <si>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</si>
  <si>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</si>
  <si>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</si>
  <si>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</si>
  <si>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</si>
  <si>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</si>
  <si>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</si>
  <si>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</si>
  <si>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</si>
  <si>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</si>
  <si>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</si>
  <si>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</si>
  <si>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</si>
  <si>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</si>
  <si>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</si>
  <si>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</si>
  <si>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</si>
  <si>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</si>
  <si>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</si>
  <si>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</si>
  <si>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</si>
  <si>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</si>
  <si>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</si>
  <si>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</si>
  <si>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</si>
  <si>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</si>
  <si>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</si>
  <si>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</si>
  <si>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</si>
  <si>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</si>
  <si>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</si>
  <si>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</si>
  <si>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</si>
  <si>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</si>
  <si>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</si>
  <si>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</si>
  <si>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</si>
  <si>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</si>
  <si>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</si>
  <si>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</si>
  <si>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</si>
  <si>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</si>
  <si>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</si>
  <si>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</si>
  <si>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</si>
  <si>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</si>
  <si>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</si>
  <si>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</si>
  <si>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</si>
  <si>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</si>
  <si>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</si>
  <si>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</si>
  <si>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</si>
  <si>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</si>
  <si>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</si>
  <si>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</si>
  <si>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</si>
  <si>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</si>
  <si>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</si>
  <si>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</si>
  <si>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</si>
  <si>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</si>
  <si>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</si>
  <si>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</si>
  <si>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</si>
  <si>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</si>
  <si>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</si>
  <si>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</si>
  <si>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</si>
  <si>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</si>
  <si>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</si>
  <si>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</si>
  <si>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</si>
  <si>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</si>
  <si>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</si>
  <si>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</si>
  <si>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</si>
  <si>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</si>
  <si>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</si>
  <si>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</si>
  <si>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</si>
  <si>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</si>
  <si>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</si>
  <si>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</si>
  <si>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</si>
  <si>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</si>
  <si>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</si>
  <si>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</si>
  <si>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</si>
  <si>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</si>
  <si>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</si>
  <si>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</si>
  <si>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</si>
  <si>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</si>
  <si>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</si>
  <si>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</si>
  <si>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</si>
  <si>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</si>
  <si>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</si>
  <si>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</si>
  <si>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</si>
  <si>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</si>
  <si>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</si>
  <si>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</si>
  <si>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</si>
  <si>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</si>
  <si>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</si>
  <si>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</si>
  <si>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</si>
  <si>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</si>
  <si>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</si>
  <si>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</si>
  <si>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</si>
  <si>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</si>
  <si>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</si>
  <si>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</si>
  <si>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</si>
  <si>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</si>
  <si>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</si>
  <si>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</si>
  <si>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</si>
  <si>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</si>
  <si>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</si>
  <si>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</si>
  <si>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</si>
  <si>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</si>
  <si>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</si>
  <si>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</si>
  <si>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</si>
  <si>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</si>
  <si>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</si>
  <si>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</si>
  <si>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</si>
  <si>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</si>
  <si>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</si>
  <si>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</si>
  <si>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</si>
  <si>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</si>
  <si>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</si>
  <si>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</si>
  <si>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</si>
  <si>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</si>
  <si>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</si>
  <si>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</si>
  <si>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</si>
  <si>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</si>
  <si>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</si>
  <si>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</si>
  <si>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</si>
  <si>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</si>
  <si>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</si>
  <si>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</si>
  <si>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</si>
  <si>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</si>
  <si>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</si>
  <si>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</si>
  <si>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</si>
  <si>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</si>
  <si>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</si>
  <si>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</si>
  <si>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</si>
  <si>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</si>
  <si>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</si>
  <si>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</si>
  <si>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</si>
  <si>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</si>
  <si>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</si>
  <si>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</si>
  <si>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</si>
  <si>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</si>
  <si>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</si>
  <si>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</si>
  <si>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</si>
  <si>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</si>
  <si>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</si>
  <si>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</si>
  <si>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</si>
  <si>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</si>
  <si>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</si>
  <si>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</si>
  <si>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</si>
  <si>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</si>
  <si>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</si>
  <si>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</si>
  <si>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</si>
  <si>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</si>
  <si>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</si>
  <si>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</si>
  <si>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</si>
  <si>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</si>
  <si>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</si>
  <si>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</si>
  <si>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</si>
  <si>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</si>
  <si>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</si>
  <si>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</si>
  <si>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</si>
  <si>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</si>
  <si>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</si>
  <si>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</si>
  <si>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</si>
  <si>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</si>
  <si>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</si>
  <si>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</si>
  <si>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</si>
  <si>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</si>
  <si>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</si>
  <si>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</si>
  <si>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</si>
  <si>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</si>
  <si>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</si>
  <si>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</si>
  <si>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</si>
  <si>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</si>
  <si>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</si>
  <si>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</si>
  <si>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</si>
  <si>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</si>
  <si>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</si>
  <si>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</si>
  <si>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</si>
  <si>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</si>
  <si>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</si>
  <si>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</si>
  <si>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</si>
  <si>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</si>
  <si>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</si>
  <si>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</si>
  <si>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</si>
  <si>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</si>
  <si>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</si>
  <si>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</si>
  <si>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</si>
  <si>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</si>
  <si>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</si>
  <si>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</si>
  <si>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</si>
  <si>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</si>
  <si>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</si>
  <si>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</si>
  <si>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</si>
  <si>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</si>
  <si>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</si>
  <si>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</si>
  <si>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</si>
  <si>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</si>
  <si>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</si>
  <si>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</si>
  <si>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</si>
  <si>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</si>
  <si>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</si>
  <si>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</si>
  <si>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</si>
  <si>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</si>
  <si>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</si>
  <si>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</si>
  <si>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</si>
  <si>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</si>
  <si>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</si>
  <si>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</si>
  <si>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</si>
  <si>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</si>
  <si>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</si>
  <si>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</si>
  <si>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</si>
  <si>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</si>
  <si>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</si>
  <si>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</si>
  <si>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</si>
  <si>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</si>
  <si>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</si>
  <si>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</si>
  <si>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</si>
  <si>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</si>
  <si>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</si>
  <si>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</si>
  <si>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</si>
  <si>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</si>
  <si>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</si>
  <si>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</si>
  <si>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</si>
  <si>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</si>
  <si>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</si>
  <si>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</si>
  <si>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</si>
  <si>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</si>
  <si>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</si>
  <si>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</si>
  <si>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</si>
  <si>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</si>
  <si>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</si>
  <si>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</si>
  <si>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</si>
  <si>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</si>
  <si>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</si>
  <si>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</si>
  <si>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</si>
  <si>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</si>
  <si>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</si>
  <si>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</si>
  <si>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</si>
  <si>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</si>
  <si>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</si>
  <si>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</si>
  <si>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</si>
  <si>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</si>
  <si>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</si>
  <si>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</si>
  <si>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</si>
  <si>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</si>
  <si>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</si>
  <si>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</si>
  <si>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</si>
  <si>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</si>
  <si>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</si>
  <si>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</si>
  <si>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</si>
  <si>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</si>
  <si>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</si>
  <si>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</si>
  <si>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</si>
  <si>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</si>
  <si>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</si>
  <si>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</si>
  <si>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</si>
  <si>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</si>
  <si>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</si>
  <si>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</si>
  <si>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</si>
  <si>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</si>
  <si>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</si>
  <si>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</si>
  <si>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</si>
  <si>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</si>
  <si>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</si>
  <si>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</si>
  <si>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</si>
  <si>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</si>
  <si>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</si>
  <si>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</si>
  <si>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</si>
  <si>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</si>
  <si>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</si>
  <si>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</si>
  <si>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</si>
  <si>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</si>
  <si>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</si>
  <si>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</si>
  <si>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</si>
  <si>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</si>
  <si>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</si>
  <si>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</si>
  <si>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</si>
  <si>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</si>
  <si>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</si>
  <si>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</si>
  <si>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</si>
  <si>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</si>
  <si>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</si>
  <si>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</si>
  <si>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</si>
  <si>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</si>
  <si>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</si>
  <si>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</si>
  <si>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</si>
  <si>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</si>
  <si>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</si>
  <si>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</si>
  <si>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</si>
  <si>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</si>
  <si>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</si>
  <si>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</si>
  <si>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</si>
  <si>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</si>
  <si>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</si>
  <si>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</si>
  <si>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</si>
  <si>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</si>
  <si>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</si>
  <si>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</si>
  <si>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</si>
  <si>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</si>
  <si>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</si>
  <si>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</si>
  <si>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</si>
  <si>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</si>
  <si>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</si>
  <si>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</si>
  <si>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</si>
  <si>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</si>
  <si>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</si>
  <si>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</si>
  <si>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</si>
  <si>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</si>
  <si>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</si>
  <si>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</si>
  <si>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</si>
  <si>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</si>
  <si>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</si>
  <si>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</si>
  <si>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</si>
  <si>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</si>
  <si>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</si>
  <si>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</si>
  <si>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</si>
  <si>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</si>
  <si>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</si>
  <si>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</si>
  <si>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</si>
  <si>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</si>
  <si>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</si>
  <si>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</si>
  <si>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</si>
  <si>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</si>
  <si>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</si>
  <si>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</si>
  <si>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</si>
  <si>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</si>
  <si>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</si>
  <si>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</si>
  <si>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</si>
  <si>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</si>
  <si>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</si>
  <si>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</si>
  <si>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</si>
  <si>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</si>
  <si>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</si>
  <si>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</si>
  <si>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</si>
  <si>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</si>
  <si>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</si>
  <si>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</si>
  <si>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</si>
  <si>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</si>
  <si>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</si>
  <si>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</si>
  <si>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</si>
  <si>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</si>
  <si>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</si>
  <si>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</si>
  <si>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</si>
  <si>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</si>
  <si>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</si>
  <si>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</si>
  <si>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</si>
  <si>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</si>
  <si>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</si>
  <si>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</si>
  <si>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</si>
  <si>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</si>
  <si>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</si>
  <si>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</si>
  <si>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</si>
  <si>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</si>
  <si>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</si>
  <si>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</si>
  <si>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</si>
  <si>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</si>
  <si>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</si>
  <si>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</si>
  <si>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</si>
  <si>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</si>
  <si>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</si>
  <si>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</si>
  <si>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</si>
  <si>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</si>
  <si>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</si>
  <si>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</si>
  <si>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</si>
  <si>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</si>
  <si>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</si>
  <si>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</si>
  <si>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</si>
  <si>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</si>
  <si>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</si>
  <si>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</si>
  <si>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</si>
  <si>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</si>
  <si>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</si>
  <si>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</si>
  <si>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</si>
  <si>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</si>
  <si>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</si>
  <si>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</si>
  <si>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</si>
  <si>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</si>
  <si>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</si>
  <si>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</si>
  <si>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</si>
  <si>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</si>
  <si>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</si>
  <si>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</si>
  <si>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</si>
  <si>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</si>
  <si>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</si>
  <si>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</si>
  <si>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</si>
  <si>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</si>
  <si>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</si>
  <si>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</si>
  <si>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</si>
  <si>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</si>
  <si>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</si>
  <si>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</si>
  <si>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</si>
  <si>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</si>
  <si>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</si>
  <si>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</si>
  <si>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</si>
  <si>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</si>
  <si>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</si>
  <si>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</si>
  <si>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</si>
  <si>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</si>
  <si>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</si>
  <si>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</si>
  <si>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</si>
  <si>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</si>
  <si>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</si>
  <si>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</si>
  <si>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</si>
  <si>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</si>
  <si>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</si>
  <si>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</si>
  <si>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</si>
  <si>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</si>
  <si>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</si>
  <si>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</si>
  <si>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</si>
  <si>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</si>
  <si>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</si>
  <si>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</si>
  <si>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</si>
  <si>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</si>
  <si>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</si>
  <si>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</si>
  <si>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</si>
  <si>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</si>
  <si>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</si>
  <si>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</si>
  <si>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</si>
  <si>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</si>
  <si>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</si>
  <si>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</si>
  <si>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</si>
  <si>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</si>
  <si>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</si>
  <si>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</si>
  <si>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</si>
  <si>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</si>
  <si>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</si>
  <si>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</si>
  <si>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</si>
  <si>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</si>
  <si>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</si>
  <si>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</si>
  <si>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</si>
  <si>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</si>
  <si>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</si>
  <si>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</si>
  <si>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</si>
  <si>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</si>
  <si>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</si>
  <si>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</si>
  <si>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</si>
  <si>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</si>
  <si>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</si>
  <si>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</si>
  <si>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</si>
  <si>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</si>
  <si>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</si>
  <si>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</si>
  <si>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</si>
  <si>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</si>
  <si>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</si>
  <si>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</si>
  <si>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</si>
  <si>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</si>
  <si>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</si>
  <si>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</si>
  <si>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</si>
  <si>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</si>
  <si>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</si>
  <si>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</si>
  <si>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</si>
  <si>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</si>
  <si>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</si>
  <si>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</si>
  <si>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</si>
  <si>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</si>
  <si>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</si>
  <si>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</si>
  <si>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</si>
  <si>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</si>
  <si>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</si>
  <si>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</si>
  <si>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</si>
  <si>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</si>
  <si>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</si>
  <si>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</si>
  <si>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</si>
  <si>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</si>
  <si>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</si>
  <si>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</si>
  <si>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</si>
  <si>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</si>
  <si>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</si>
  <si>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</si>
  <si>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</si>
  <si>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</si>
  <si>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</si>
  <si>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</si>
  <si>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</si>
  <si>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</si>
  <si>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</si>
  <si>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</si>
  <si>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</si>
  <si>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</si>
  <si>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</si>
  <si>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</si>
  <si>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</si>
  <si>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</si>
  <si>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</si>
  <si>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</si>
  <si>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</si>
  <si>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</si>
  <si>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</si>
  <si>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</si>
  <si>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</si>
  <si>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</si>
  <si>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</si>
  <si>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</si>
  <si>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</si>
  <si>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</si>
  <si>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</si>
  <si>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</si>
  <si>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</si>
  <si>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</si>
  <si>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</si>
  <si>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</si>
  <si>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</si>
  <si>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</si>
  <si>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</si>
  <si>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</si>
  <si>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</si>
  <si>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</si>
  <si>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</si>
  <si>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</si>
  <si>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</si>
  <si>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</si>
  <si>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</si>
  <si>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</si>
  <si>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</si>
  <si>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</si>
  <si>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</si>
  <si>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</si>
  <si>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</si>
  <si>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</si>
  <si>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</si>
  <si>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</si>
  <si>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</si>
  <si>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</si>
  <si>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</si>
  <si>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</si>
  <si>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</si>
  <si>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</si>
  <si>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</si>
  <si>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</si>
  <si>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</si>
  <si>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</si>
  <si>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</si>
  <si>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</si>
  <si>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</si>
  <si>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</si>
  <si>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</si>
  <si>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</si>
  <si>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</si>
  <si>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</si>
  <si>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</si>
  <si>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</si>
  <si>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</si>
  <si>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</si>
  <si>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</si>
  <si>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</si>
  <si>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</si>
  <si>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</si>
  <si>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</si>
  <si>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</si>
  <si>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</si>
  <si>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</si>
  <si>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</si>
  <si>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</si>
  <si>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</si>
  <si>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</si>
  <si>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</si>
  <si>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</si>
  <si>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</si>
  <si>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</si>
  <si>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</si>
  <si>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</si>
  <si>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</si>
  <si>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</si>
  <si>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</si>
  <si>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</si>
  <si>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</si>
  <si>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</si>
  <si>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</si>
  <si>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</si>
  <si>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</si>
  <si>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</si>
  <si>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</si>
  <si>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</si>
  <si>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</si>
  <si>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</si>
  <si>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</si>
  <si>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</si>
  <si>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</si>
  <si>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</si>
  <si>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</si>
  <si>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</si>
  <si>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</si>
  <si>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</si>
  <si>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</si>
  <si>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</si>
  <si>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</si>
  <si>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</si>
  <si>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</si>
  <si>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</si>
  <si>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</si>
  <si>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</si>
  <si>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</si>
  <si>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</si>
  <si>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</si>
  <si>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</si>
  <si>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</si>
  <si>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</si>
  <si>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</si>
  <si>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</si>
  <si>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</si>
  <si>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</si>
  <si>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</si>
  <si>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</si>
  <si>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</si>
  <si>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</si>
  <si>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</si>
  <si>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</si>
  <si>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</si>
  <si>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</si>
  <si>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</si>
  <si>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</si>
  <si>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</si>
  <si>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</si>
  <si>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</si>
  <si>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</si>
  <si>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</si>
  <si>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</si>
  <si>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</si>
  <si>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</si>
  <si>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</si>
  <si>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</si>
  <si>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</si>
  <si>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</si>
  <si>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</si>
  <si>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</si>
  <si>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</si>
  <si>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</si>
  <si>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</si>
  <si>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</si>
  <si>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</si>
  <si>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</si>
  <si>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</si>
  <si>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</si>
  <si>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</si>
  <si>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</si>
  <si>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</si>
  <si>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</si>
  <si>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</si>
  <si>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</si>
  <si>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</si>
  <si>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</si>
  <si>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</si>
  <si>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</si>
  <si>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</si>
  <si>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</si>
  <si>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</si>
  <si>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</si>
  <si>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</si>
  <si>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</si>
  <si>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</si>
  <si>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</si>
  <si>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</si>
  <si>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</si>
  <si>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</si>
  <si>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</si>
  <si>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</si>
  <si>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</si>
  <si>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</si>
  <si>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</si>
  <si>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</si>
  <si>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</si>
  <si>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</si>
  <si>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</si>
  <si>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</si>
  <si>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</si>
  <si>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</si>
  <si>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</si>
  <si>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</si>
  <si>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</si>
  <si>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</si>
  <si>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</si>
  <si>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</si>
  <si>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</si>
  <si>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</si>
  <si>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</si>
  <si>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</si>
  <si>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</si>
  <si>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</si>
  <si>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</si>
  <si>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</si>
  <si>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</si>
  <si>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</si>
  <si>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</si>
  <si>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</si>
  <si>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</si>
  <si>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</si>
  <si>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</si>
  <si>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</si>
  <si>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</si>
  <si>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</si>
  <si>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</si>
  <si>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</si>
  <si>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</si>
  <si>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</si>
  <si>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</si>
  <si>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</si>
  <si>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</si>
  <si>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</si>
  <si>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</si>
  <si>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</si>
  <si>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</si>
  <si>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</si>
  <si>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</si>
  <si>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</si>
  <si>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</si>
  <si>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</si>
  <si>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</si>
  <si>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</si>
  <si>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</si>
  <si>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</si>
  <si>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</si>
  <si>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</si>
  <si>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</si>
  <si>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</si>
  <si>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</si>
  <si>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</si>
  <si>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</si>
  <si>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</si>
  <si>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</si>
  <si>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</si>
  <si>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</si>
  <si>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</si>
  <si>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</si>
  <si>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</si>
  <si>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</si>
  <si>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</si>
  <si>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</si>
  <si>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</si>
  <si>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</si>
  <si>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</si>
  <si>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</si>
  <si>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</si>
  <si>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</si>
  <si>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</si>
  <si>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</si>
  <si>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</si>
  <si>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</si>
  <si>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</si>
  <si>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</si>
  <si>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</si>
  <si>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</si>
  <si>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</si>
  <si>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</si>
  <si>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</si>
  <si>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</si>
  <si>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</si>
  <si>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</si>
  <si>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</si>
  <si>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</si>
  <si>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</si>
  <si>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</si>
  <si>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</si>
  <si>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</si>
  <si>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</si>
  <si>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</si>
  <si>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</si>
  <si>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</si>
  <si>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</si>
  <si>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</si>
  <si>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</si>
  <si>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</si>
  <si>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</si>
  <si>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</si>
  <si>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</si>
  <si>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</si>
  <si>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</si>
  <si>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</si>
  <si>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</si>
  <si>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</si>
  <si>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</si>
  <si>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</si>
  <si>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</si>
  <si>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</si>
  <si>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</si>
  <si>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</si>
  <si>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</si>
  <si>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</si>
  <si>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</si>
  <si>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</si>
  <si>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</si>
  <si>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</si>
  <si>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</si>
  <si>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</si>
  <si>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</si>
  <si>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</si>
  <si>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</si>
  <si>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</si>
  <si>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</si>
  <si>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</si>
  <si>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</si>
  <si>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</si>
  <si>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</si>
  <si>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</si>
  <si>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</si>
  <si>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</si>
  <si>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</si>
  <si>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</si>
  <si>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</si>
  <si>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</si>
  <si>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</si>
  <si>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</si>
  <si>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</si>
  <si>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</si>
  <si>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</si>
  <si>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</si>
  <si>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</si>
  <si>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</si>
  <si>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</si>
  <si>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</si>
  <si>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</si>
  <si>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</si>
  <si>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</si>
  <si>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</si>
  <si>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</si>
  <si>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</si>
  <si>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</si>
  <si>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</si>
  <si>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</si>
  <si>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</si>
  <si>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</si>
  <si>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</si>
  <si>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</si>
  <si>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</si>
  <si>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</si>
  <si>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</si>
  <si>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</si>
  <si>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</si>
  <si>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</si>
  <si>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</si>
  <si>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</si>
  <si>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</si>
  <si>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</si>
  <si>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</si>
  <si>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</si>
  <si>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</si>
  <si>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</si>
  <si>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</si>
  <si>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</si>
  <si>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</si>
  <si>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</si>
  <si>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</si>
  <si>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</si>
  <si>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</si>
  <si>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</si>
  <si>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</si>
  <si>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</si>
  <si>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</si>
  <si>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</si>
  <si>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</si>
  <si>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</si>
  <si>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</si>
  <si>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</si>
  <si>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</si>
  <si>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</si>
  <si>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</si>
  <si>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</si>
  <si>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</si>
  <si>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</si>
  <si>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</si>
  <si>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</si>
  <si>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</si>
  <si>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</si>
  <si>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</si>
  <si>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</si>
  <si>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</si>
  <si>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</si>
  <si>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</si>
  <si>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</si>
  <si>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</si>
  <si>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</si>
  <si>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</si>
  <si>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</si>
  <si>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</si>
  <si>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</si>
  <si>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</si>
  <si>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</si>
  <si>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</si>
  <si>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</si>
  <si>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</si>
  <si>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</si>
  <si>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</si>
  <si>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</si>
  <si>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</si>
  <si>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</si>
  <si>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</si>
  <si>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</si>
  <si>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</si>
  <si>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</si>
  <si>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</si>
  <si>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</si>
  <si>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</si>
  <si>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</si>
  <si>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</si>
  <si>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</si>
  <si>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</si>
  <si>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</si>
  <si>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</si>
  <si>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</si>
  <si>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</si>
  <si>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</si>
  <si>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</si>
  <si>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</si>
  <si>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</si>
  <si>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</si>
  <si>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</si>
  <si>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</si>
  <si>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</si>
  <si>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</si>
  <si>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</si>
  <si>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</si>
  <si>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</si>
  <si>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</si>
  <si>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</si>
  <si>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</si>
  <si>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</si>
  <si>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</si>
  <si>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</si>
  <si>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</si>
  <si>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</si>
  <si>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</si>
  <si>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</si>
  <si>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</si>
  <si>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</si>
  <si>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</si>
  <si>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</si>
  <si>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</si>
  <si>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</si>
  <si>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</si>
  <si>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</si>
  <si>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</si>
  <si>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</si>
  <si>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</si>
  <si>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</si>
  <si>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</si>
  <si>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</si>
  <si>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</si>
  <si>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</si>
  <si>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</si>
  <si>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</si>
  <si>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</si>
  <si>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</si>
  <si>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</si>
  <si>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</si>
  <si>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</si>
  <si>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</si>
  <si>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</si>
  <si>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</si>
  <si>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</si>
  <si>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</si>
  <si>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</si>
  <si>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</si>
  <si>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</si>
  <si>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</si>
  <si>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</si>
  <si>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</si>
  <si>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</si>
  <si>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</si>
  <si>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</si>
  <si>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</si>
  <si>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</si>
  <si>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</si>
  <si>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</si>
  <si>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</si>
  <si>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</si>
  <si>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</si>
  <si>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</si>
  <si>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</si>
  <si>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</si>
  <si>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</si>
  <si>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</si>
  <si>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</si>
  <si>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</si>
  <si>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</si>
  <si>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</si>
  <si>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</si>
  <si>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</si>
  <si>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</si>
  <si>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</si>
  <si>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</si>
  <si>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</si>
  <si>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</si>
  <si>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</si>
  <si>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</si>
  <si>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</si>
  <si>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</si>
  <si>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</si>
  <si>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</si>
  <si>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</si>
  <si>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</si>
  <si>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</si>
  <si>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</si>
  <si>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</si>
  <si>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</si>
  <si>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</si>
  <si>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</si>
  <si>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</si>
  <si>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</si>
  <si>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</si>
  <si>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</si>
  <si>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</si>
  <si>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</si>
  <si>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</si>
  <si>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</si>
  <si>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</si>
  <si>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</si>
  <si>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</si>
  <si>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</si>
  <si>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</si>
  <si>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</si>
  <si>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</si>
  <si>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</si>
  <si>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</si>
  <si>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</si>
  <si>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</si>
  <si>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</si>
  <si>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</si>
  <si>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</si>
  <si>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</si>
  <si>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</si>
  <si>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</si>
  <si>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</si>
  <si>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</si>
  <si>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</si>
  <si>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</si>
  <si>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</si>
  <si>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</si>
  <si>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</si>
  <si>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</si>
  <si>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</si>
  <si>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</si>
  <si>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</si>
  <si>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</si>
  <si>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</si>
  <si>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</si>
  <si>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</si>
  <si>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</si>
  <si>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</si>
  <si>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</si>
  <si>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</si>
  <si>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</si>
  <si>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</si>
  <si>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</si>
  <si>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</si>
  <si>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</si>
  <si>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</si>
  <si>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</si>
  <si>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</si>
  <si>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</si>
  <si>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</si>
  <si>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</si>
  <si>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</si>
  <si>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</si>
  <si>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</si>
  <si>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</si>
  <si>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</si>
  <si>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</si>
  <si>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</si>
  <si>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</si>
  <si>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</si>
  <si>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</si>
  <si>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</si>
  <si>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</si>
  <si>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</si>
  <si>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</si>
  <si>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</si>
  <si>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</si>
  <si>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</si>
  <si>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</si>
  <si>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</si>
  <si>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</si>
  <si>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</si>
  <si>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</si>
  <si>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</si>
  <si>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</si>
  <si>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</si>
  <si>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</si>
  <si>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</si>
  <si>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</si>
  <si>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</si>
  <si>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</si>
  <si>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</si>
  <si>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</si>
  <si>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</si>
  <si>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</si>
  <si>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</si>
  <si>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</si>
  <si>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</si>
  <si>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</si>
  <si>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</si>
  <si>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</si>
  <si>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</si>
  <si>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</si>
  <si>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</si>
  <si>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</si>
  <si>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</si>
  <si>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</si>
  <si>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</si>
  <si>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</si>
  <si>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</si>
  <si>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</si>
  <si>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</si>
  <si>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</si>
  <si>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</si>
  <si>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</si>
  <si>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</si>
  <si>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</si>
  <si>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</si>
  <si>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</si>
  <si>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</si>
  <si>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</si>
  <si>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</si>
  <si>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</si>
  <si>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</si>
  <si>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</si>
  <si>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</si>
  <si>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</si>
  <si>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</si>
  <si>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</si>
  <si>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</si>
  <si>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</si>
  <si>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</si>
  <si>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</si>
  <si>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</si>
  <si>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</si>
  <si>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</si>
  <si>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</si>
  <si>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</si>
  <si>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</si>
  <si>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</si>
  <si>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</si>
  <si>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</si>
  <si>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</si>
  <si>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</si>
  <si>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</si>
  <si>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</si>
  <si>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</si>
  <si>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</si>
  <si>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</si>
  <si>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</si>
  <si>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</si>
  <si>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</si>
  <si>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</si>
  <si>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</si>
  <si>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</si>
  <si>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</si>
  <si>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</si>
  <si>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</si>
  <si>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</si>
  <si>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</si>
  <si>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</si>
  <si>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</si>
  <si>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</si>
  <si>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</si>
  <si>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</si>
  <si>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</si>
  <si>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</si>
  <si>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</si>
  <si>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</si>
  <si>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</si>
  <si>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</si>
  <si>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</si>
  <si>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</si>
  <si>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</si>
  <si>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</si>
  <si>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</si>
  <si>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</si>
  <si>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</si>
  <si>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</si>
  <si>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</si>
  <si>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</si>
  <si>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</si>
  <si>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</si>
  <si>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</si>
  <si>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</si>
  <si>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</si>
  <si>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</si>
  <si>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</si>
  <si>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</si>
  <si>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</si>
  <si>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</si>
  <si>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</si>
  <si>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</si>
  <si>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</si>
  <si>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</si>
  <si>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</si>
  <si>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</si>
  <si>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</si>
  <si>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</si>
  <si>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</si>
  <si>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</si>
  <si>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</si>
  <si>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</si>
  <si>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</si>
  <si>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</si>
  <si>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</si>
  <si>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</si>
  <si>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</si>
  <si>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</si>
  <si>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</si>
  <si>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</si>
  <si>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</si>
  <si>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</si>
  <si>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</si>
  <si>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</si>
  <si>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</si>
  <si>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</si>
  <si>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</si>
  <si>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</si>
  <si>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</si>
  <si>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</si>
  <si>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</si>
  <si>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</si>
  <si>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</si>
  <si>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</si>
  <si>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</si>
  <si>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</si>
  <si>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</si>
  <si>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</si>
  <si>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</si>
  <si>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</si>
  <si>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</si>
  <si>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</si>
  <si>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</si>
  <si>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</si>
  <si>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</si>
  <si>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</si>
  <si>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</si>
  <si>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</si>
  <si>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</si>
  <si>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</si>
  <si>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</si>
  <si>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</si>
  <si>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</si>
  <si>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</si>
  <si>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</si>
  <si>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</si>
  <si>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</si>
  <si>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</si>
  <si>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</si>
  <si>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</si>
  <si>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</si>
  <si>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</si>
  <si>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</si>
  <si>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</si>
  <si>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</si>
  <si>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</si>
  <si>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</si>
  <si>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</si>
  <si>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</si>
  <si>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</si>
  <si>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</si>
  <si>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</si>
  <si>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</si>
  <si>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</si>
  <si>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</si>
  <si>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</si>
  <si>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</si>
  <si>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</si>
  <si>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</si>
  <si>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</si>
  <si>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</si>
  <si>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</si>
  <si>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</si>
  <si>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</si>
  <si>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</si>
  <si>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</si>
  <si>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</si>
  <si>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</si>
  <si>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</si>
  <si>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</si>
  <si>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</si>
  <si>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</si>
  <si>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</si>
  <si>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</si>
  <si>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</si>
  <si>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</si>
  <si>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</si>
  <si>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</si>
  <si>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</si>
  <si>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</si>
  <si>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</si>
  <si>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</si>
  <si>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</si>
  <si>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</si>
  <si>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</si>
  <si>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</si>
  <si>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</si>
  <si>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</si>
  <si>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</si>
  <si>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</si>
  <si>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</si>
  <si>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</si>
  <si>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</si>
  <si>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</si>
  <si>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</si>
  <si>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</si>
  <si>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</si>
  <si>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</si>
  <si>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</si>
  <si>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</si>
  <si>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</si>
  <si>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</si>
  <si>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</si>
  <si>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</si>
  <si>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</si>
  <si>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</si>
  <si>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</si>
  <si>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</si>
  <si>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</si>
  <si>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</si>
  <si>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</si>
  <si>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</si>
  <si>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</si>
  <si>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</si>
  <si>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</si>
  <si>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</si>
  <si>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</si>
  <si>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</si>
  <si>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</si>
  <si>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</si>
  <si>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</si>
  <si>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</si>
  <si>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</si>
  <si>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</si>
  <si>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</si>
  <si>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</si>
  <si>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</si>
  <si>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</si>
  <si>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</si>
  <si>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</si>
  <si>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</si>
  <si>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</si>
  <si>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</si>
  <si>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</si>
  <si>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</si>
  <si>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</si>
  <si>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</si>
  <si>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</si>
  <si>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</si>
  <si>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</si>
  <si>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</si>
  <si>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</si>
  <si>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</si>
  <si>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</si>
  <si>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</si>
  <si>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</si>
  <si>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</si>
  <si>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</si>
  <si>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</si>
  <si>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</si>
  <si>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</si>
  <si>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</si>
  <si>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</si>
  <si>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</si>
  <si>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</si>
  <si>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</si>
  <si>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</si>
  <si>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</si>
  <si>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</si>
  <si>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</si>
  <si>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</si>
  <si>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</si>
  <si>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</si>
  <si>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</si>
  <si>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</si>
  <si>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</si>
  <si>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</si>
  <si>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</si>
  <si>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</si>
  <si>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</si>
  <si>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</si>
  <si>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</si>
  <si>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</si>
  <si>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</si>
  <si>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</si>
  <si>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</si>
  <si>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</si>
  <si>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</si>
  <si>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</si>
  <si>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</si>
  <si>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</si>
  <si>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</si>
  <si>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</si>
  <si>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</si>
  <si>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</si>
  <si>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</si>
  <si>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</si>
  <si>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</si>
  <si>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</si>
  <si>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</si>
  <si>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</si>
  <si>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</si>
  <si>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</si>
  <si>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</si>
  <si>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</si>
  <si>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</si>
  <si>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</si>
  <si>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</si>
  <si>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</si>
  <si>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</si>
  <si>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</si>
  <si>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</si>
  <si>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</si>
  <si>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</si>
  <si>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</si>
  <si>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</si>
  <si>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</si>
  <si>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</si>
  <si>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</si>
  <si>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</si>
  <si>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</si>
  <si>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</si>
  <si>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</si>
  <si>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</si>
  <si>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</si>
  <si>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</si>
  <si>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</si>
  <si>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</si>
  <si>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</si>
  <si>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</si>
  <si>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</si>
  <si>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</si>
  <si>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</si>
  <si>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</si>
  <si>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</si>
  <si>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</si>
  <si>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</si>
  <si>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</si>
  <si>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</si>
  <si>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</si>
  <si>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</si>
  <si>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</si>
  <si>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</si>
  <si>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</si>
  <si>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</si>
  <si>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</si>
  <si>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</si>
  <si>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</si>
  <si>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</si>
  <si>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</si>
  <si>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</si>
  <si>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</si>
  <si>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</si>
  <si>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</si>
  <si>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</si>
  <si>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</si>
  <si>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</si>
  <si>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</si>
  <si>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</si>
  <si>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</si>
  <si>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</si>
  <si>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</si>
  <si>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</si>
  <si>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</si>
  <si>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</si>
  <si>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</si>
  <si>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</si>
  <si>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</si>
  <si>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</si>
  <si>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</si>
  <si>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</si>
  <si>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</si>
  <si>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</si>
  <si>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</si>
  <si>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</si>
  <si>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</si>
  <si>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</si>
  <si>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</si>
  <si>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</si>
  <si>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</si>
  <si>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</si>
  <si>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</si>
  <si>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</si>
  <si>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</si>
  <si>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</si>
  <si>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</si>
  <si>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</si>
  <si>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</si>
  <si>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</si>
  <si>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</si>
  <si>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</si>
  <si>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</si>
  <si>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</si>
  <si>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</si>
  <si>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</si>
  <si>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</si>
  <si>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</si>
  <si>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</si>
  <si>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</si>
  <si>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</si>
  <si>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</si>
  <si>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</si>
  <si>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</si>
  <si>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</si>
  <si>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</si>
  <si>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</si>
  <si>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</si>
  <si>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</si>
  <si>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</si>
  <si>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</si>
  <si>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</si>
  <si>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</si>
  <si>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</si>
  <si>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</si>
  <si>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</si>
  <si>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</si>
  <si>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</si>
  <si>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</si>
  <si>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</si>
  <si>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</si>
  <si>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</si>
  <si>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</si>
  <si>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</si>
  <si>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</si>
  <si>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</si>
  <si>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</si>
  <si>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</si>
  <si>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</si>
  <si>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</si>
  <si>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</si>
  <si>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</si>
  <si>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</si>
  <si>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</si>
  <si>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</si>
  <si>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</si>
  <si>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</si>
  <si>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</si>
  <si>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</si>
  <si>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</si>
  <si>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</si>
  <si>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</si>
  <si>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</si>
  <si>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</si>
  <si>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</si>
  <si>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</si>
  <si>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</si>
  <si>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</si>
  <si>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</si>
  <si>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</si>
  <si>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</si>
  <si>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</si>
  <si>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</si>
  <si>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</si>
  <si>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</si>
  <si>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</si>
  <si>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</si>
  <si>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</si>
  <si>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</si>
  <si>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</si>
  <si>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</si>
  <si>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</si>
  <si>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</si>
  <si>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</si>
  <si>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</si>
  <si>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</si>
  <si>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</si>
  <si>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</si>
  <si>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</si>
  <si>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</si>
  <si>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</si>
  <si>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</si>
  <si>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</si>
  <si>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</si>
  <si>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</si>
  <si>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</si>
  <si>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</si>
  <si>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</si>
  <si>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</si>
  <si>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</si>
  <si>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</si>
  <si>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</si>
  <si>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</si>
  <si>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</si>
  <si>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</si>
  <si>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</si>
  <si>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</si>
  <si>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</si>
  <si>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</si>
  <si>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</si>
  <si>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</si>
  <si>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</si>
  <si>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</si>
  <si>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</si>
  <si>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</si>
  <si>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</si>
  <si>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</si>
  <si>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</si>
  <si>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</si>
  <si>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</si>
  <si>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</si>
  <si>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</si>
  <si>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</si>
  <si>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</si>
  <si>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</si>
  <si>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</si>
  <si>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</si>
  <si>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</si>
  <si>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</si>
  <si>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</si>
  <si>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</si>
  <si>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</si>
  <si>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</si>
  <si>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</si>
  <si>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</si>
  <si>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</si>
  <si>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</si>
  <si>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</si>
  <si>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</si>
  <si>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</si>
  <si>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</si>
  <si>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</si>
  <si>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</si>
  <si>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</si>
  <si>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</si>
  <si>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</si>
  <si>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</si>
  <si>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</si>
  <si>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</si>
  <si>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</si>
  <si>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</si>
  <si>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</si>
  <si>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</si>
  <si>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</si>
  <si>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</si>
  <si>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</si>
  <si>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</si>
  <si>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</si>
  <si>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</si>
  <si>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</si>
  <si>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</si>
  <si>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</si>
  <si>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</si>
  <si>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</si>
  <si>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</si>
  <si>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</si>
  <si>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</si>
  <si>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</si>
  <si>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</si>
  <si>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</si>
  <si>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</si>
  <si>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</si>
  <si>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</si>
  <si>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</si>
  <si>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</si>
  <si>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</si>
  <si>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</si>
  <si>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</si>
  <si>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</si>
  <si>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</si>
  <si>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</si>
  <si>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</si>
  <si>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</si>
  <si>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</si>
  <si>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</si>
  <si>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</si>
  <si>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</si>
  <si>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</si>
  <si>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</si>
  <si>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</si>
  <si>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</si>
  <si>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</si>
  <si>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</si>
  <si>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</si>
  <si>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</si>
  <si>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</si>
  <si>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</si>
  <si>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</si>
  <si>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</si>
  <si>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</si>
  <si>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</si>
  <si>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</si>
  <si>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</si>
  <si>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</si>
  <si>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</si>
  <si>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</si>
  <si>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</si>
  <si>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</si>
  <si>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</si>
  <si>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</si>
  <si>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</si>
  <si>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</si>
  <si>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</si>
  <si>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</si>
  <si>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</si>
  <si>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</si>
  <si>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</si>
  <si>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</si>
  <si>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</si>
  <si>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</si>
  <si>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</si>
  <si>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</si>
  <si>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</si>
  <si>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</si>
  <si>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</si>
  <si>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</si>
  <si>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</si>
  <si>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</si>
  <si>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</si>
  <si>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</si>
  <si>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</si>
  <si>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</si>
  <si>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</si>
  <si>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</si>
  <si>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</si>
  <si>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</si>
  <si>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</si>
  <si>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</si>
  <si>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</si>
  <si>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</si>
  <si>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</si>
  <si>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</si>
  <si>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</si>
  <si>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</si>
  <si>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</si>
  <si>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</si>
  <si>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</si>
  <si>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</si>
  <si>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</si>
  <si>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</si>
  <si>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</si>
  <si>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</si>
  <si>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</si>
  <si>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</si>
  <si>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</si>
  <si>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</si>
  <si>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</si>
  <si>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</si>
  <si>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</si>
  <si>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</si>
  <si>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</si>
  <si>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</si>
  <si>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</si>
  <si>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</si>
  <si>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</si>
  <si>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</si>
  <si>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</si>
  <si>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</si>
  <si>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</si>
  <si>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</si>
  <si>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</si>
  <si>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</si>
  <si>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</si>
  <si>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</si>
  <si>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</si>
  <si>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</si>
  <si>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</si>
  <si>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</si>
  <si>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</si>
  <si>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</si>
  <si>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</si>
  <si>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</si>
  <si>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</si>
  <si>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</si>
  <si>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</si>
  <si>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</si>
  <si>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</si>
  <si>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</si>
  <si>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</si>
  <si>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</si>
  <si>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</si>
  <si>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</si>
  <si>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</si>
  <si>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</si>
  <si>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</si>
  <si>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</si>
  <si>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</si>
  <si>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</si>
  <si>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</si>
  <si>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</si>
  <si>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</si>
  <si>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</si>
  <si>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</si>
  <si>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</si>
  <si>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</si>
  <si>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</si>
  <si>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</si>
  <si>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</si>
  <si>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</si>
  <si>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</si>
  <si>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</si>
  <si>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</si>
  <si>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</si>
  <si>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</si>
  <si>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</si>
  <si>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</si>
  <si>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</si>
  <si>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</si>
  <si>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</si>
  <si>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</si>
  <si>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</si>
  <si>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</si>
  <si>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</si>
  <si>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</si>
  <si>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</si>
  <si>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</si>
  <si>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</si>
  <si>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</si>
  <si>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</si>
  <si>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</si>
  <si>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</si>
  <si>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</si>
  <si>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</si>
  <si>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</si>
  <si>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</si>
  <si>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</si>
  <si>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</si>
  <si>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</si>
  <si>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</si>
  <si>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</si>
  <si>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</si>
  <si>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</si>
  <si>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</si>
  <si>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</si>
  <si>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</si>
  <si>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</si>
  <si>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</si>
  <si>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</si>
  <si>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</si>
  <si>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</si>
  <si>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</si>
  <si>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</si>
  <si>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</si>
  <si>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</si>
  <si>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</si>
  <si>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</si>
  <si>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</si>
  <si>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</si>
  <si>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</si>
  <si>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</si>
  <si>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</si>
  <si>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</si>
  <si>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</si>
  <si>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</si>
  <si>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</si>
  <si>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</si>
  <si>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</si>
  <si>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</si>
  <si>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</si>
  <si>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</si>
  <si>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</si>
  <si>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</si>
  <si>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</si>
  <si>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</si>
  <si>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</si>
  <si>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</si>
  <si>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</si>
  <si>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</si>
  <si>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</si>
  <si>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</si>
  <si>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</si>
  <si>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</si>
  <si>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</si>
  <si>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</si>
  <si>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</si>
  <si>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</si>
  <si>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</si>
  <si>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</si>
  <si>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</si>
  <si>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</si>
  <si>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</si>
  <si>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</si>
  <si>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</si>
  <si>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</si>
  <si>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</si>
  <si>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</si>
  <si>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</si>
  <si>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</si>
  <si>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</si>
  <si>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</si>
  <si>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</si>
  <si>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</si>
  <si>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</si>
  <si>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</si>
  <si>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</si>
  <si>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</si>
  <si>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</si>
  <si>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</si>
  <si>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</si>
  <si>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</si>
  <si>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</si>
  <si>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</si>
  <si>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</si>
  <si>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</si>
  <si>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</si>
  <si>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</si>
  <si>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</si>
  <si>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</si>
  <si>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</si>
  <si>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</si>
  <si>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</si>
  <si>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</si>
  <si>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</si>
  <si>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</si>
  <si>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</si>
  <si>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</si>
  <si>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</si>
  <si>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</si>
  <si>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</si>
  <si>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</si>
  <si>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</si>
  <si>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</si>
  <si>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</si>
  <si>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</si>
  <si>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</si>
  <si>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</si>
  <si>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</si>
  <si>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</si>
  <si>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</si>
  <si>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</si>
  <si>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</si>
  <si>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</si>
  <si>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</si>
  <si>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</si>
  <si>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</si>
  <si>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</si>
  <si>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</si>
  <si>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</si>
  <si>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</si>
  <si>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</si>
  <si>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</si>
  <si>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</si>
  <si>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</si>
  <si>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</si>
  <si>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</si>
  <si>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</si>
  <si>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</si>
  <si>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</si>
  <si>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</si>
  <si>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</si>
  <si>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</si>
  <si>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</si>
  <si>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</si>
  <si>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</si>
  <si>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</si>
  <si>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</si>
  <si>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</si>
  <si>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</si>
  <si>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</si>
  <si>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</si>
  <si>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</si>
  <si>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</si>
  <si>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</si>
  <si>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</si>
  <si>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</si>
  <si>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</si>
  <si>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</si>
  <si>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</si>
  <si>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</si>
  <si>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</si>
  <si>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</si>
  <si>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</si>
  <si>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</si>
  <si>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</si>
  <si>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</si>
  <si>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</si>
  <si>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</si>
  <si>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</si>
  <si>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</si>
  <si>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</si>
  <si>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</si>
  <si>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</si>
  <si>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</si>
  <si>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</si>
  <si>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</si>
  <si>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</si>
  <si>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</si>
  <si>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</si>
  <si>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</si>
  <si>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</si>
  <si>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</si>
  <si>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</si>
  <si>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</si>
  <si>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</si>
  <si>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</si>
  <si>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</si>
  <si>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</si>
  <si>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</si>
  <si>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</si>
  <si>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</si>
  <si>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</si>
  <si>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</si>
  <si>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</si>
  <si>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</si>
  <si>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</si>
  <si>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</si>
  <si>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</si>
  <si>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</si>
  <si>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</si>
  <si>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</si>
  <si>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</si>
  <si>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</si>
  <si>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</si>
  <si>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</si>
  <si>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</si>
  <si>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</si>
  <si>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</si>
  <si>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</si>
  <si>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</si>
  <si>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</si>
  <si>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</si>
  <si>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</si>
  <si>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</si>
  <si>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</si>
  <si>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</si>
  <si>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</si>
  <si>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</si>
  <si>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</si>
  <si>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</si>
  <si>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</si>
  <si>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</si>
  <si>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</si>
  <si>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</si>
  <si>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</si>
  <si>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</si>
  <si>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</si>
  <si>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</si>
  <si>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</si>
  <si>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</si>
  <si>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</si>
  <si>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</si>
  <si>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</si>
  <si>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</si>
  <si>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</si>
  <si>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</si>
  <si>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</si>
  <si>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</si>
  <si>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</si>
  <si>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</si>
  <si>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</si>
  <si>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</si>
  <si>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</si>
  <si>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</si>
  <si>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</si>
  <si>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</si>
  <si>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</si>
  <si>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</si>
  <si>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</si>
  <si>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</si>
  <si>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</si>
  <si>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</si>
  <si>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</si>
  <si>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</si>
  <si>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</si>
  <si>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</si>
  <si>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</si>
  <si>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</si>
  <si>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</si>
  <si>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</si>
  <si>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</si>
  <si>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</si>
  <si>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</si>
  <si>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</si>
  <si>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</si>
  <si>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</si>
  <si>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</si>
  <si>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</si>
  <si>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</si>
  <si>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</si>
  <si>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</si>
  <si>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</si>
  <si>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</si>
  <si>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</si>
  <si>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</si>
  <si>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</si>
  <si>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</si>
  <si>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</si>
  <si>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</si>
  <si>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</si>
  <si>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</si>
  <si>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</si>
  <si>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</si>
  <si>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</si>
  <si>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</si>
  <si>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</si>
  <si>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</si>
  <si>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</si>
  <si>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</si>
  <si>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</si>
  <si>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</si>
  <si>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</si>
  <si>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</si>
  <si>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</si>
  <si>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</si>
  <si>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</si>
  <si>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</si>
  <si>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</si>
  <si>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</si>
  <si>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</si>
  <si>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</si>
  <si>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</si>
  <si>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</si>
  <si>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</si>
  <si>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</si>
  <si>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</si>
  <si>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</si>
  <si>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</si>
  <si>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</si>
  <si>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</si>
  <si>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</si>
  <si>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</si>
  <si>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</si>
  <si>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</si>
  <si>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</si>
  <si>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</si>
  <si>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</si>
  <si>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</si>
  <si>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</si>
  <si>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</si>
  <si>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</si>
  <si>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</si>
  <si>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</si>
  <si>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</si>
  <si>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</si>
  <si>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</si>
  <si>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</si>
  <si>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</si>
  <si>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</si>
  <si>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</si>
  <si>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</si>
  <si>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</si>
  <si>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</si>
  <si>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</si>
  <si>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</si>
  <si>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</si>
  <si>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</si>
  <si>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</si>
  <si>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</si>
  <si>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</si>
  <si>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</si>
  <si>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</si>
  <si>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</si>
  <si>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</si>
  <si>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</si>
  <si>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</si>
  <si>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</si>
  <si>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</si>
  <si>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</si>
  <si>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</si>
  <si>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</si>
  <si>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</si>
  <si>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</si>
  <si>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</si>
  <si>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</si>
  <si>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</si>
  <si>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</si>
  <si>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</si>
  <si>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</si>
  <si>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</si>
  <si>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</si>
  <si>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</si>
  <si>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</si>
  <si>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</si>
  <si>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</si>
  <si>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</si>
  <si>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</si>
  <si>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</si>
  <si>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</si>
  <si>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</si>
  <si>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</si>
  <si>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</si>
  <si>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</si>
  <si>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</si>
  <si>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</si>
  <si>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</si>
  <si>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</si>
  <si>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</si>
  <si>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</si>
  <si>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</si>
  <si>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</si>
  <si>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</si>
  <si>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</si>
  <si>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</si>
  <si>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</si>
  <si>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</si>
  <si>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</si>
  <si>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</si>
  <si>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</si>
  <si>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</si>
  <si>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</si>
  <si>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</si>
  <si>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</si>
  <si>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</si>
  <si>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</si>
  <si>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</si>
  <si>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</si>
  <si>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</si>
  <si>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</si>
  <si>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</si>
  <si>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</si>
  <si>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</si>
  <si>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</si>
  <si>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</si>
  <si>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</si>
  <si>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</si>
  <si>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</si>
  <si>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</si>
  <si>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</si>
  <si>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</si>
  <si>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</si>
  <si>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</si>
  <si>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</si>
  <si>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</si>
  <si>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</si>
  <si>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</si>
  <si>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</si>
  <si>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</si>
  <si>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</si>
  <si>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</si>
  <si>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</si>
  <si>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</si>
  <si>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</si>
  <si>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</si>
  <si>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</si>
  <si>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</si>
  <si>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</si>
  <si>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</si>
  <si>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</si>
  <si>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</si>
  <si>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</si>
  <si>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</si>
  <si>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</si>
  <si>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</si>
  <si>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</si>
  <si>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</si>
  <si>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</si>
  <si>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</si>
  <si>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</si>
  <si>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</si>
  <si>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</si>
  <si>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</si>
  <si>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</si>
  <si>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</si>
  <si>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</si>
  <si>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</si>
  <si>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</si>
  <si>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</si>
  <si>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</si>
  <si>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</si>
  <si>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</si>
  <si>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</si>
  <si>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</si>
  <si>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</si>
  <si>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</si>
  <si>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</si>
  <si>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</si>
  <si>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</si>
  <si>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</si>
  <si>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</si>
  <si>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</si>
  <si>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</si>
  <si>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</si>
  <si>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</si>
  <si>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</si>
  <si>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</si>
  <si>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</si>
  <si>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</si>
  <si>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</si>
  <si>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</si>
  <si>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</si>
  <si>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</si>
  <si>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</si>
  <si>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</si>
  <si>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</si>
  <si>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</si>
  <si>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</si>
  <si>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</si>
  <si>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</si>
  <si>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</si>
  <si>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</si>
  <si>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</si>
  <si>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</si>
  <si>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</si>
  <si>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</si>
  <si>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</si>
  <si>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</si>
  <si>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</si>
  <si>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</si>
  <si>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</si>
  <si>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</si>
  <si>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</si>
  <si>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</si>
  <si>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</si>
  <si>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</si>
  <si>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</si>
  <si>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</si>
  <si>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</si>
  <si>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</si>
  <si>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</si>
  <si>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</si>
  <si>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</si>
  <si>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</si>
  <si>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</si>
  <si>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</si>
  <si>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</si>
  <si>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</si>
  <si>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</si>
  <si>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</si>
  <si>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</si>
  <si>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</si>
  <si>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</si>
  <si>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</si>
  <si>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</si>
  <si>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</si>
  <si>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</si>
  <si>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</si>
  <si>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</si>
  <si>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</si>
  <si>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</si>
  <si>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</si>
  <si>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</si>
  <si>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</si>
  <si>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</si>
  <si>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</si>
  <si>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</si>
  <si>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</si>
  <si>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</si>
  <si>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</si>
  <si>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</si>
  <si>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</si>
  <si>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</si>
  <si>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</si>
  <si>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</si>
  <si>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</si>
  <si>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</si>
  <si>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</si>
  <si>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</si>
  <si>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</si>
  <si>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</si>
  <si>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</si>
  <si>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</si>
  <si>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</si>
  <si>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</si>
  <si>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</si>
  <si>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</si>
  <si>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</si>
  <si>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</si>
  <si>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</si>
  <si>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</si>
  <si>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</si>
  <si>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</si>
  <si>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</si>
  <si>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</si>
  <si>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</si>
  <si>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</si>
  <si>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</si>
  <si>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</si>
  <si>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</si>
  <si>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</si>
  <si>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</si>
  <si>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</si>
  <si>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</si>
  <si>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</si>
  <si>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</si>
  <si>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</si>
  <si>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</si>
  <si>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</si>
  <si>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</si>
  <si>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</si>
  <si>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</si>
  <si>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</si>
  <si>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</si>
  <si>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</si>
  <si>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</si>
  <si>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</si>
  <si>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</si>
  <si>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</si>
  <si>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</si>
  <si>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</si>
  <si>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</si>
  <si>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</si>
  <si>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</si>
  <si>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</si>
  <si>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</si>
  <si>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</si>
  <si>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</si>
  <si>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</si>
  <si>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</si>
  <si>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</si>
  <si>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</si>
  <si>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</si>
  <si>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</si>
  <si>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</si>
  <si>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</si>
  <si>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</si>
  <si>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</si>
  <si>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</si>
  <si>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</si>
  <si>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</si>
  <si>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</si>
  <si>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</si>
  <si>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</si>
  <si>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</si>
  <si>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</si>
  <si>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</si>
  <si>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</si>
  <si>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</si>
  <si>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</si>
  <si>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</si>
  <si>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</si>
  <si>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</si>
  <si>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</si>
  <si>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</si>
  <si>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</si>
  <si>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</si>
  <si>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</si>
  <si>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</si>
  <si>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</si>
  <si>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</si>
  <si>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</si>
  <si>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</si>
  <si>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</si>
  <si>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</si>
  <si>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</si>
  <si>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</si>
  <si>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</si>
  <si>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</si>
  <si>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</si>
  <si>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</si>
  <si>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</si>
  <si>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</si>
  <si>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</si>
  <si>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</si>
  <si>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</si>
  <si>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</si>
  <si>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</si>
  <si>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</si>
  <si>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</si>
  <si>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</si>
  <si>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</si>
  <si>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</si>
  <si>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</si>
  <si>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</si>
  <si>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</si>
  <si>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</si>
  <si>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</si>
  <si>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</si>
  <si>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</si>
  <si>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</si>
  <si>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</si>
  <si>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</si>
  <si>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</si>
  <si>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</si>
  <si>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</si>
  <si>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</si>
  <si>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</si>
  <si>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</si>
  <si>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</si>
  <si>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</si>
  <si>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</si>
  <si>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</si>
  <si>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</si>
  <si>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</si>
  <si>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</si>
  <si>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</si>
  <si>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</si>
  <si>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</si>
  <si>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</si>
  <si>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</si>
  <si>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</si>
  <si>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</si>
  <si>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</si>
  <si>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</si>
  <si>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</si>
  <si>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</si>
  <si>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</si>
  <si>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</si>
  <si>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</si>
  <si>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</si>
  <si>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</si>
  <si>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</si>
  <si>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</si>
  <si>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</si>
  <si>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</si>
  <si>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</si>
  <si>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</si>
  <si>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</si>
  <si>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</si>
  <si>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</si>
  <si>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</si>
  <si>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</si>
  <si>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</si>
  <si>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</si>
  <si>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</si>
  <si>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</si>
  <si>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</si>
  <si>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</si>
  <si>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</si>
  <si>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</si>
  <si>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</si>
  <si>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</si>
  <si>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</si>
  <si>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</si>
  <si>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</si>
  <si>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</si>
  <si>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</si>
  <si>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</si>
  <si>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</si>
  <si>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</si>
  <si>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</si>
  <si>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</si>
  <si>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</si>
  <si>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</si>
  <si>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</si>
  <si>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</si>
  <si>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</si>
  <si>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</si>
  <si>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</si>
  <si>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</si>
  <si>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</si>
  <si>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</si>
  <si>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</si>
  <si>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</si>
  <si>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</si>
  <si>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</si>
  <si>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</si>
  <si>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</si>
  <si>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</si>
  <si>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</si>
  <si>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</si>
  <si>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</si>
  <si>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</si>
  <si>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</si>
  <si>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</si>
  <si>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</si>
  <si>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</si>
  <si>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</si>
  <si>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</si>
  <si>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</si>
  <si>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</si>
  <si>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</si>
  <si>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</si>
  <si>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</si>
  <si>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</si>
  <si>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</si>
  <si>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</si>
  <si>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</si>
  <si>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</si>
  <si>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</si>
  <si>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</si>
  <si>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</si>
  <si>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</si>
  <si>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</si>
  <si>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</si>
  <si>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</si>
  <si>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</si>
  <si>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</si>
  <si>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</si>
  <si>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</si>
  <si>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</si>
  <si>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</si>
  <si>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</si>
  <si>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</si>
  <si>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</si>
  <si>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</si>
  <si>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</si>
  <si>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</si>
  <si>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</si>
  <si>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</si>
  <si>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</si>
  <si>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</si>
  <si>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</si>
  <si>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</si>
  <si>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</si>
  <si>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</si>
  <si>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</si>
  <si>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</si>
  <si>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</si>
  <si>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</si>
  <si>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</si>
  <si>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</si>
  <si>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</si>
  <si>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</si>
  <si>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</si>
  <si>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</si>
  <si>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</si>
  <si>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</si>
  <si>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</si>
  <si>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</si>
  <si>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</si>
  <si>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</si>
  <si>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</si>
  <si>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</si>
  <si>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</si>
  <si>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</si>
  <si>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</si>
  <si>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</si>
  <si>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</si>
  <si>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</si>
  <si>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</si>
  <si>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</si>
  <si>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</si>
  <si>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</si>
  <si>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</si>
  <si>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</si>
  <si>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</si>
  <si>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</si>
  <si>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</si>
  <si>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</si>
  <si>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</si>
  <si>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</si>
  <si>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</si>
  <si>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</si>
  <si>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</si>
  <si>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</si>
  <si>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</si>
  <si>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</si>
  <si>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</si>
  <si>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</si>
  <si>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</si>
  <si>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</si>
  <si>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</si>
  <si>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</si>
  <si>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</si>
  <si>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</si>
  <si>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</si>
  <si>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</si>
  <si>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</si>
  <si>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</si>
  <si>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</si>
  <si>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</si>
  <si>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</si>
  <si>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</si>
  <si>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</si>
  <si>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</si>
  <si>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</si>
  <si>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</si>
  <si>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</si>
  <si>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</si>
  <si>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</si>
  <si>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</si>
  <si>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</si>
  <si>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</si>
  <si>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</si>
  <si>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</si>
  <si>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</si>
  <si>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</si>
  <si>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</si>
  <si>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</si>
  <si>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</si>
  <si>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</si>
  <si>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</si>
  <si>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</si>
  <si>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</si>
  <si>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</si>
  <si>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</si>
  <si>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</si>
  <si>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</si>
  <si>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</si>
  <si>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</si>
  <si>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</si>
  <si>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</si>
  <si>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</si>
  <si>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</si>
  <si>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</si>
  <si>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</si>
  <si>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</si>
  <si>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</si>
  <si>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</si>
  <si>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</si>
  <si>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</si>
  <si>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</si>
  <si>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</si>
  <si>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</si>
  <si>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</si>
  <si>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</si>
  <si>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</si>
  <si>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</si>
  <si>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</si>
  <si>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</si>
  <si>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</si>
  <si>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</si>
  <si>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</si>
  <si>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</si>
  <si>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</si>
  <si>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</si>
  <si>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</si>
  <si>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</si>
  <si>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</si>
  <si>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</si>
  <si>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</si>
  <si>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</si>
  <si>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</si>
  <si>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</si>
  <si>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</si>
  <si>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</si>
  <si>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</si>
  <si>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</si>
  <si>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</si>
  <si>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</si>
  <si>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</si>
  <si>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</si>
  <si>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</si>
  <si>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</si>
  <si>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</si>
  <si>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</si>
  <si>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</si>
  <si>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</si>
  <si>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</si>
  <si>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</si>
  <si>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</si>
  <si>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</si>
  <si>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</si>
  <si>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</si>
  <si>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</si>
  <si>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</si>
  <si>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</si>
  <si>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</si>
  <si>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</si>
  <si>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</si>
  <si>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</si>
  <si>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</si>
  <si>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</si>
  <si>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</si>
  <si>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</si>
  <si>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</si>
  <si>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</si>
  <si>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</si>
  <si>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</si>
  <si>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</si>
  <si>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</si>
  <si>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</si>
  <si>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</si>
  <si>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</si>
  <si>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</si>
  <si>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</si>
  <si>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</si>
  <si>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</si>
  <si>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</si>
  <si>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</si>
  <si>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</si>
  <si>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</si>
  <si>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</si>
  <si>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</si>
  <si>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</si>
  <si>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</si>
  <si>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</si>
  <si>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</si>
  <si>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</si>
  <si>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</si>
  <si>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</si>
  <si>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</si>
  <si>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</si>
  <si>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</si>
  <si>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</si>
  <si>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</si>
  <si>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</si>
  <si>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</si>
  <si>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</si>
  <si>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</si>
  <si>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</si>
  <si>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</si>
  <si>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</si>
  <si>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</si>
  <si>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</si>
  <si>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</si>
  <si>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</si>
  <si>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</si>
  <si>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</si>
  <si>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</si>
  <si>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</si>
  <si>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</si>
  <si>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</si>
  <si>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</si>
  <si>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</si>
  <si>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</si>
  <si>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</si>
  <si>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</si>
  <si>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</si>
  <si>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</si>
  <si>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</si>
  <si>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</si>
  <si>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</si>
  <si>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</si>
  <si>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</si>
  <si>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</si>
  <si>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</si>
  <si>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</si>
  <si>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</si>
  <si>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</si>
  <si>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</si>
  <si>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</si>
  <si>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</si>
  <si>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</si>
  <si>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</si>
  <si>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</si>
  <si>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</si>
  <si>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</si>
  <si>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</si>
  <si>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</si>
  <si>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</si>
  <si>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</si>
  <si>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</si>
  <si>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</si>
  <si>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</si>
  <si>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</si>
  <si>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</si>
  <si>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</si>
  <si>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</si>
  <si>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</si>
  <si>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</si>
  <si>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</si>
  <si>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</si>
  <si>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</si>
  <si>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</si>
  <si>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</si>
  <si>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</si>
  <si>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</si>
  <si>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</si>
  <si>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</si>
  <si>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</si>
  <si>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</si>
  <si>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</si>
  <si>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</si>
  <si>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</si>
  <si>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</si>
  <si>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</si>
  <si>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</si>
  <si>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</si>
  <si>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</si>
  <si>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</si>
  <si>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</si>
  <si>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</si>
  <si>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</si>
  <si>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</si>
  <si>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</si>
  <si>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</si>
  <si>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</si>
  <si>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</si>
  <si>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</si>
  <si>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</si>
  <si>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</si>
  <si>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</si>
  <si>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</si>
  <si>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</si>
  <si>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</si>
  <si>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</si>
  <si>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</si>
  <si>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</si>
  <si>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</si>
  <si>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</si>
  <si>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</si>
  <si>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</si>
  <si>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</si>
  <si>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</si>
  <si>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</si>
  <si>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</si>
  <si>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</si>
  <si>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</si>
  <si>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</si>
  <si>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</si>
  <si>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</si>
  <si>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</si>
  <si>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</si>
  <si>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</si>
  <si>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</si>
  <si>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</si>
  <si>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</si>
  <si>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</si>
  <si>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</si>
  <si>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</si>
  <si>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</si>
  <si>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</si>
  <si>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</si>
  <si>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</si>
  <si>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</si>
  <si>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</si>
  <si>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</si>
  <si>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</si>
  <si>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</si>
  <si>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</si>
  <si>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</si>
  <si>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</si>
  <si>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</si>
  <si>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</si>
  <si>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</si>
  <si>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</si>
  <si>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</si>
  <si>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</si>
  <si>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</si>
  <si>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</si>
  <si>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</si>
  <si>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</si>
  <si>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</si>
  <si>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</si>
  <si>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</si>
  <si>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</si>
  <si>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</si>
  <si>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</si>
  <si>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</si>
  <si>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</si>
  <si>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</si>
  <si>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</si>
  <si>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</si>
  <si>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</si>
  <si>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</si>
  <si>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</si>
  <si>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</si>
  <si>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</si>
  <si>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</si>
  <si>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</si>
  <si>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</si>
  <si>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</si>
  <si>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</si>
  <si>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</si>
  <si>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</si>
  <si>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</si>
  <si>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</si>
  <si>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</si>
  <si>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</si>
  <si>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</si>
  <si>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</si>
  <si>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</si>
  <si>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</si>
  <si>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</si>
  <si>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</si>
  <si>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</si>
  <si>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</si>
  <si>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</si>
  <si>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</si>
  <si>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</si>
  <si>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</si>
  <si>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</si>
  <si>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</si>
  <si>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</si>
  <si>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</si>
  <si>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</si>
  <si>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</si>
  <si>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</si>
  <si>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</si>
  <si>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</si>
  <si>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</si>
  <si>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</si>
  <si>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</si>
  <si>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</si>
  <si>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</si>
  <si>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</si>
  <si>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</si>
  <si>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</si>
  <si>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</si>
  <si>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</si>
  <si>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</si>
  <si>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</si>
  <si>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</si>
  <si>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</si>
  <si>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</si>
  <si>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</si>
  <si>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</si>
  <si>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</si>
  <si>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</si>
  <si>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</si>
  <si>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</si>
  <si>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</si>
  <si>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</si>
  <si>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</si>
  <si>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</si>
  <si>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</si>
  <si>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</si>
  <si>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</si>
  <si>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</si>
  <si>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</si>
  <si>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</si>
  <si>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</si>
  <si>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</si>
  <si>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</si>
  <si>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</si>
  <si>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</si>
  <si>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</si>
  <si>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</si>
  <si>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</si>
  <si>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</si>
  <si>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</si>
  <si>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</si>
  <si>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</si>
  <si>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</si>
  <si>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</si>
  <si>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</si>
  <si>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</si>
  <si>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</si>
  <si>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</si>
  <si>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</si>
  <si>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</si>
  <si>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</si>
  <si>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</si>
  <si>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</si>
  <si>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</si>
  <si>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</si>
  <si>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</si>
  <si>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</si>
  <si>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</si>
  <si>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</si>
  <si>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</si>
  <si>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</si>
  <si>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</si>
  <si>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</si>
  <si>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</si>
  <si>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</si>
  <si>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</si>
  <si>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</si>
  <si>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</si>
  <si>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</si>
  <si>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</si>
  <si>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</si>
  <si>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</si>
  <si>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</si>
  <si>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</si>
  <si>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</si>
  <si>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</si>
  <si>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</si>
  <si>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</si>
  <si>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</si>
  <si>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</si>
  <si>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</si>
  <si>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</si>
  <si>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</si>
  <si>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</si>
  <si>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</si>
  <si>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</si>
  <si>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</si>
  <si>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</si>
  <si>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</si>
  <si>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</si>
  <si>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</si>
  <si>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</si>
  <si>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</si>
  <si>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</si>
  <si>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</si>
  <si>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</si>
  <si>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</si>
  <si>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</si>
  <si>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</si>
  <si>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</si>
  <si>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</si>
  <si>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</si>
  <si>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</si>
  <si>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</si>
  <si>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</si>
  <si>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</si>
  <si>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</si>
  <si>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</si>
  <si>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</si>
  <si>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</si>
  <si>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</si>
  <si>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</si>
  <si>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</si>
  <si>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</si>
  <si>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</si>
  <si>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</si>
  <si>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</si>
  <si>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</si>
  <si>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</si>
  <si>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</si>
  <si>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</si>
  <si>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</si>
  <si>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</si>
  <si>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</si>
  <si>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</si>
  <si>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</si>
  <si>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</si>
  <si>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</si>
  <si>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</si>
  <si>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</si>
  <si>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</si>
  <si>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</si>
  <si>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</si>
  <si>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</si>
  <si>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</si>
  <si>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</si>
  <si>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</si>
  <si>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</si>
  <si>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</si>
  <si>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</si>
  <si>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</si>
  <si>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</si>
  <si>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</si>
  <si>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</si>
  <si>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</si>
  <si>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</si>
  <si>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</si>
  <si>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</si>
  <si>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</si>
  <si>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</si>
  <si>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</si>
  <si>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</si>
  <si>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</si>
  <si>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</si>
  <si>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</si>
  <si>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</si>
  <si>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</si>
  <si>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</si>
  <si>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</si>
  <si>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</si>
  <si>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</si>
  <si>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</si>
  <si>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</si>
  <si>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</si>
  <si>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</si>
  <si>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</si>
  <si>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</si>
  <si>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</si>
  <si>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</si>
  <si>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</si>
  <si>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</si>
  <si>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</si>
  <si>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</si>
  <si>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</si>
  <si>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</si>
  <si>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</si>
  <si>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</si>
  <si>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</si>
  <si>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</si>
  <si>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</si>
  <si>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</si>
  <si>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</si>
  <si>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</si>
  <si>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</si>
  <si>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</si>
  <si>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</si>
  <si>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</si>
  <si>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</si>
  <si>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</si>
  <si>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</si>
  <si>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</si>
  <si>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</si>
  <si>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</si>
  <si>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</si>
  <si>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</si>
  <si>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</si>
  <si>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</si>
  <si>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</si>
  <si>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</si>
  <si>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</si>
  <si>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</si>
  <si>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</si>
  <si>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</si>
  <si>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</si>
  <si>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</si>
  <si>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</si>
  <si>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</si>
  <si>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</si>
  <si>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</si>
  <si>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</si>
  <si>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</si>
  <si>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</si>
  <si>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</si>
  <si>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</si>
  <si>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</si>
  <si>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</si>
  <si>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</si>
  <si>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</si>
  <si>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</si>
  <si>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</si>
  <si>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</si>
  <si>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</si>
  <si>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</si>
  <si>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</si>
  <si>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</si>
  <si>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</si>
  <si>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</si>
  <si>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</si>
  <si>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</si>
  <si>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</si>
  <si>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</si>
  <si>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</si>
  <si>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</si>
  <si>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</si>
  <si>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</si>
  <si>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</si>
  <si>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</si>
  <si>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</si>
  <si>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</si>
  <si>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</si>
  <si>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</si>
  <si>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</si>
  <si>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</si>
  <si>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</si>
  <si>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</si>
  <si>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</si>
  <si>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</si>
  <si>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</si>
  <si>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</si>
  <si>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</si>
  <si>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</si>
  <si>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</si>
  <si>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</si>
  <si>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</si>
  <si>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</si>
  <si>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</si>
  <si>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</si>
  <si>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</si>
  <si>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</si>
  <si>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</si>
  <si>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</si>
  <si>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</si>
  <si>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</si>
  <si>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</si>
  <si>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</si>
  <si>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</si>
  <si>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</si>
  <si>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</si>
  <si>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</si>
  <si>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</si>
  <si>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</si>
  <si>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</si>
  <si>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</si>
  <si>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</si>
  <si>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</si>
  <si>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</si>
  <si>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</si>
  <si>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</si>
  <si>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</si>
  <si>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</si>
  <si>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</si>
  <si>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</si>
  <si>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</si>
  <si>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</si>
  <si>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</si>
  <si>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</si>
  <si>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</si>
  <si>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</si>
  <si>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</si>
  <si>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</si>
  <si>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</si>
  <si>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</si>
  <si>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</si>
  <si>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</si>
  <si>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</si>
  <si>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</si>
  <si>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</si>
  <si>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</si>
  <si>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</si>
  <si>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</si>
  <si>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</si>
  <si>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</si>
  <si>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</si>
  <si>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</si>
  <si>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</si>
  <si>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</si>
  <si>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</si>
  <si>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</si>
  <si>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</si>
  <si>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</si>
  <si>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</si>
  <si>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</si>
  <si>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</si>
  <si>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</si>
  <si>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</si>
  <si>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</si>
  <si>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</si>
  <si>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</si>
  <si>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</si>
  <si>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</si>
  <si>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</si>
  <si>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</si>
  <si>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</si>
  <si>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</si>
  <si>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</si>
  <si>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</si>
  <si>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</si>
  <si>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</si>
  <si>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</si>
  <si>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</si>
  <si>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</si>
  <si>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</si>
  <si>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</si>
  <si>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</si>
  <si>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</si>
  <si>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</si>
  <si>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</si>
  <si>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</si>
  <si>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</si>
  <si>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</si>
  <si>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</si>
  <si>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</si>
  <si>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</si>
  <si>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</si>
  <si>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</si>
  <si>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</si>
  <si>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</si>
  <si>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</si>
  <si>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</si>
  <si>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</si>
  <si>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</si>
  <si>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</si>
  <si>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</si>
  <si>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</si>
  <si>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</si>
  <si>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</si>
  <si>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</si>
  <si>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</si>
  <si>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</si>
  <si>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</si>
  <si>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</si>
  <si>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</si>
  <si>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</si>
  <si>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</si>
  <si>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</si>
  <si>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</si>
  <si>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</si>
  <si>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</si>
  <si>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</si>
  <si>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</si>
  <si>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</si>
  <si>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</si>
  <si>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</si>
  <si>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</si>
  <si>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</si>
  <si>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</si>
  <si>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</si>
  <si>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</si>
  <si>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</si>
  <si>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</si>
  <si>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</si>
  <si>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</si>
  <si>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</si>
  <si>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</si>
  <si>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</si>
  <si>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</si>
  <si>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</si>
  <si>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</si>
  <si>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</si>
  <si>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</si>
  <si>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</si>
  <si>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</si>
  <si>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</si>
  <si>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</si>
  <si>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</si>
  <si>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</si>
  <si>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</si>
  <si>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</si>
  <si>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</si>
  <si>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</si>
  <si>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</si>
  <si>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</si>
  <si>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</si>
  <si>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</si>
  <si>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</si>
  <si>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</si>
  <si>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</si>
  <si>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</si>
  <si>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</si>
  <si>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</si>
  <si>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</si>
  <si>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</si>
  <si>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</si>
  <si>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</si>
  <si>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</si>
  <si>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</si>
  <si>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</si>
  <si>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</si>
  <si>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</si>
  <si>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</si>
  <si>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</si>
  <si>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</si>
  <si>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</si>
  <si>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</si>
  <si>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</si>
  <si>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</si>
  <si>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</si>
  <si>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</si>
  <si>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</si>
  <si>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</si>
  <si>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</si>
  <si>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</si>
  <si>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</si>
  <si>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</si>
  <si>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</si>
  <si>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</si>
  <si>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</si>
  <si>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</si>
  <si>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</si>
  <si>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</si>
  <si>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</si>
  <si>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</si>
  <si>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</si>
  <si>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</si>
  <si>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</si>
  <si>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</si>
  <si>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</si>
  <si>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</si>
  <si>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</si>
  <si>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</si>
  <si>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</si>
  <si>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</si>
  <si>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</si>
  <si>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</si>
  <si>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</si>
  <si>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</si>
  <si>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</si>
  <si>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</si>
  <si>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</si>
  <si>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</si>
  <si>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</si>
  <si>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</si>
  <si>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</si>
  <si>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</si>
  <si>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</si>
  <si>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</si>
  <si>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</si>
  <si>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</si>
  <si>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</si>
  <si>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</si>
  <si>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</si>
  <si>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</si>
  <si>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</si>
  <si>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</si>
  <si>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</si>
  <si>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</si>
  <si>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</si>
  <si>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</si>
  <si>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</si>
  <si>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</si>
  <si>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</si>
  <si>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</si>
  <si>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</si>
  <si>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</si>
  <si>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</si>
  <si>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</si>
  <si>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</si>
  <si>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</si>
  <si>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</si>
  <si>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</si>
  <si>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</si>
  <si>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</si>
  <si>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</si>
  <si>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</si>
  <si>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</si>
  <si>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</si>
  <si>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</si>
  <si>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</si>
  <si>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</si>
  <si>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</si>
  <si>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</si>
  <si>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</si>
  <si>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</si>
  <si>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</si>
  <si>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</si>
  <si>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</si>
  <si>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</si>
  <si>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</si>
  <si>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</si>
  <si>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</si>
  <si>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</si>
  <si>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</si>
  <si>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</si>
  <si>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</si>
  <si>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</si>
  <si>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</si>
  <si>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</si>
  <si>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</si>
  <si>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</si>
  <si>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</si>
  <si>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</si>
  <si>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</si>
  <si>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</si>
  <si>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</si>
  <si>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</si>
  <si>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</si>
  <si>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</si>
  <si>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</si>
  <si>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</si>
  <si>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</si>
  <si>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</si>
  <si>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</si>
  <si>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</si>
  <si>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</si>
  <si>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</si>
  <si>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</si>
  <si>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</si>
  <si>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</si>
  <si>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</si>
  <si>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</si>
  <si>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</si>
  <si>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</si>
  <si>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</si>
  <si>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</si>
  <si>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</si>
  <si>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</si>
  <si>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</si>
  <si>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</si>
  <si>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</si>
  <si>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</si>
  <si>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</si>
  <si>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</si>
  <si>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</si>
  <si>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</si>
  <si>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</si>
  <si>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</si>
  <si>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</si>
  <si>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</si>
  <si>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</si>
  <si>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</si>
  <si>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</si>
  <si>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</si>
  <si>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</si>
  <si>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</si>
  <si>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</si>
  <si>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</si>
  <si>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</si>
  <si>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</si>
  <si>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</si>
  <si>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</si>
  <si>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</si>
  <si>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</si>
  <si>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</si>
  <si>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</si>
  <si>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</si>
  <si>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</si>
  <si>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</si>
  <si>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</si>
  <si>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</si>
  <si>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</si>
  <si>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</si>
  <si>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</si>
  <si>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</si>
  <si>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</si>
  <si>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</si>
  <si>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</si>
  <si>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</si>
  <si>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</si>
  <si>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</si>
  <si>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</si>
  <si>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</si>
  <si>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</si>
  <si>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</si>
  <si>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</si>
  <si>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</si>
  <si>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</si>
  <si>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</si>
  <si>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</si>
  <si>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</si>
  <si>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</si>
  <si>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</si>
  <si>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</si>
  <si>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</si>
  <si>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</si>
  <si>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</si>
  <si>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</si>
  <si>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</si>
  <si>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</si>
  <si>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</si>
  <si>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</si>
  <si>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</si>
  <si>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</si>
  <si>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</si>
  <si>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</si>
  <si>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</si>
  <si>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</si>
  <si>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</si>
  <si>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</si>
  <si>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</si>
  <si>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</si>
  <si>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</si>
  <si>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</si>
  <si>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</si>
  <si>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</si>
  <si>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</si>
  <si>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</si>
  <si>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</si>
  <si>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</si>
  <si>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</si>
  <si>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</si>
  <si>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</si>
  <si>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</si>
  <si>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</si>
  <si>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</si>
  <si>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</si>
  <si>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</si>
  <si>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</si>
  <si>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</si>
  <si>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</si>
  <si>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</si>
  <si>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</si>
  <si>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</si>
  <si>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</si>
  <si>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</si>
  <si>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</si>
  <si>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</si>
  <si>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</si>
  <si>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</si>
  <si>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</si>
  <si>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</si>
  <si>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</si>
  <si>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</si>
  <si>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</si>
  <si>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</si>
  <si>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</si>
  <si>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</si>
  <si>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</si>
  <si>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</si>
  <si>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</si>
  <si>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</si>
  <si>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</si>
  <si>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</si>
  <si>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</si>
  <si>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</si>
  <si>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</si>
  <si>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</si>
  <si>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</si>
  <si>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</si>
  <si>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</si>
  <si>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</si>
  <si>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</si>
  <si>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</si>
  <si>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</si>
  <si>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</si>
  <si>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</si>
  <si>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</si>
  <si>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</si>
  <si>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</si>
  <si>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</si>
  <si>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</si>
  <si>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</si>
  <si>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</si>
  <si>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</si>
  <si>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</si>
  <si>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</si>
  <si>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</si>
  <si>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</si>
  <si>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</si>
  <si>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</si>
  <si>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</si>
  <si>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</si>
  <si>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</si>
  <si>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</si>
  <si>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</si>
  <si>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</si>
  <si>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</si>
  <si>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</si>
  <si>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</si>
  <si>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</si>
  <si>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</si>
  <si>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</si>
  <si>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</si>
  <si>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</si>
  <si>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</si>
  <si>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</si>
  <si>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</si>
  <si>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</si>
  <si>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</si>
  <si>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</si>
  <si>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</si>
  <si>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</si>
  <si>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</si>
  <si>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</si>
  <si>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</si>
  <si>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</si>
  <si>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</si>
  <si>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</si>
  <si>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</si>
  <si>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</si>
  <si>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</si>
  <si>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</si>
  <si>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</si>
  <si>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</si>
  <si>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</si>
  <si>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</si>
  <si>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</si>
  <si>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</si>
  <si>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</si>
  <si>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</si>
  <si>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</si>
  <si>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</si>
  <si>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</si>
  <si>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</si>
  <si>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</si>
  <si>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</si>
  <si>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</si>
  <si>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</si>
  <si>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</si>
  <si>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</si>
  <si>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</si>
  <si>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</si>
  <si>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</si>
  <si>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</si>
  <si>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</si>
  <si>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</si>
  <si>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</si>
  <si>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</si>
  <si>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</si>
  <si>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</si>
  <si>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</si>
  <si>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</si>
  <si>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</si>
  <si>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</si>
  <si>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</si>
  <si>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</si>
  <si>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</si>
  <si>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</si>
  <si>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</si>
  <si>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</si>
  <si>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</si>
  <si>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</si>
  <si>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</si>
  <si>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</si>
  <si>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</si>
  <si>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</si>
  <si>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</si>
  <si>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</si>
  <si>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</si>
  <si>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</si>
  <si>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</si>
  <si>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</si>
  <si>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</si>
  <si>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</si>
  <si>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</si>
  <si>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</si>
  <si>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</si>
  <si>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</si>
  <si>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</si>
  <si>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</si>
  <si>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</si>
  <si>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</si>
  <si>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</si>
  <si>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</si>
  <si>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</si>
  <si>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</si>
  <si>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</si>
  <si>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</si>
  <si>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</si>
  <si>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</si>
  <si>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</si>
  <si>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</si>
  <si>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</si>
  <si>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</si>
  <si>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</si>
  <si>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</si>
  <si>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</si>
  <si>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</si>
  <si>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</si>
  <si>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</si>
  <si>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</si>
  <si>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</si>
  <si>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</si>
  <si>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</si>
  <si>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</si>
  <si>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</si>
  <si>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</si>
  <si>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</si>
  <si>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</si>
  <si>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</si>
  <si>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</si>
  <si>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</si>
  <si>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</si>
  <si>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</si>
  <si>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</si>
  <si>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</si>
  <si>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</si>
  <si>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</si>
  <si>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</si>
  <si>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</si>
  <si>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</si>
  <si>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</si>
  <si>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</si>
  <si>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</si>
  <si>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</si>
  <si>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</si>
  <si>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</si>
  <si>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</si>
  <si>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</si>
  <si>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</si>
  <si>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</si>
  <si>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</si>
  <si>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</si>
  <si>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</si>
  <si>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</si>
  <si>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</si>
  <si>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</si>
  <si>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</si>
  <si>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</si>
  <si>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</si>
  <si>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</si>
  <si>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</si>
  <si>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</si>
  <si>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</si>
  <si>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</si>
  <si>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</si>
  <si>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</si>
  <si>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</si>
  <si>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</si>
  <si>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</si>
  <si>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</si>
  <si>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</si>
  <si>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</si>
  <si>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</si>
  <si>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</si>
  <si>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</si>
  <si>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</si>
  <si>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</si>
  <si>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</si>
  <si>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</si>
  <si>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</si>
  <si>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</si>
  <si>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</si>
  <si>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</si>
  <si>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</si>
  <si>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</si>
  <si>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</si>
  <si>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</si>
  <si>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</si>
  <si>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</si>
  <si>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</si>
  <si>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</si>
  <si>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</si>
  <si>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</si>
  <si>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</si>
  <si>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</si>
  <si>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</si>
  <si>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</si>
  <si>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</si>
  <si>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</si>
  <si>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</si>
  <si>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</si>
  <si>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</si>
  <si>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</si>
  <si>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</si>
  <si>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</si>
  <si>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</si>
  <si>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</si>
  <si>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</si>
  <si>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</si>
  <si>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</si>
  <si>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</si>
  <si>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</si>
  <si>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</si>
  <si>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</si>
  <si>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</si>
  <si>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</si>
  <si>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</si>
  <si>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</si>
  <si>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</si>
  <si>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</si>
  <si>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</si>
  <si>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</si>
  <si>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</si>
  <si>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</si>
  <si>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</si>
  <si>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</si>
  <si>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</si>
  <si>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</si>
  <si>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</si>
  <si>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</si>
  <si>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</si>
  <si>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</si>
  <si>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</si>
  <si>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</si>
  <si>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</si>
  <si>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</si>
  <si>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</si>
  <si>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</si>
  <si>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</si>
  <si>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</si>
  <si>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</si>
  <si>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</si>
  <si>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</si>
  <si>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</si>
  <si>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</si>
  <si>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</si>
  <si>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</si>
  <si>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</si>
  <si>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</si>
  <si>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</si>
  <si>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</si>
  <si>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</si>
  <si>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</si>
  <si>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</si>
  <si>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</si>
  <si>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</si>
  <si>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</si>
  <si>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</si>
  <si>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</si>
  <si>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</si>
  <si>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</si>
  <si>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</si>
  <si>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</si>
  <si>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</si>
  <si>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</si>
  <si>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</si>
  <si>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</si>
  <si>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</si>
  <si>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</si>
  <si>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</si>
  <si>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</si>
  <si>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</si>
  <si>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</si>
  <si>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</si>
  <si>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</si>
  <si>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</si>
  <si>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</si>
  <si>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</si>
  <si>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</si>
  <si>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</si>
  <si>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</si>
  <si>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</si>
  <si>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</si>
  <si>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</si>
  <si>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</si>
  <si>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</si>
  <si>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</si>
  <si>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</si>
  <si>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</si>
  <si>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</si>
  <si>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</si>
  <si>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</si>
  <si>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</si>
  <si>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</si>
  <si>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</si>
  <si>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</si>
  <si>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</si>
  <si>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</si>
  <si>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</si>
  <si>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</si>
  <si>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</si>
  <si>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</si>
  <si>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</si>
  <si>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</si>
  <si>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</si>
  <si>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</si>
  <si>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</si>
  <si>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</si>
  <si>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</si>
  <si>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</si>
  <si>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</si>
  <si>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</si>
  <si>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</si>
  <si>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</si>
  <si>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</si>
  <si>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</si>
  <si>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</si>
  <si>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</si>
  <si>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</si>
  <si>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</si>
  <si>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</si>
  <si>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</si>
  <si>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</si>
  <si>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</si>
  <si>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</si>
  <si>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</si>
  <si>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</si>
  <si>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</si>
  <si>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</si>
  <si>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</si>
  <si>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</si>
  <si>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</si>
  <si>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</si>
  <si>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</si>
  <si>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</si>
  <si>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</si>
  <si>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</si>
  <si>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</si>
  <si>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</si>
  <si>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</si>
  <si>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</si>
  <si>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</si>
  <si>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</si>
  <si>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</si>
  <si>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</si>
  <si>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</si>
  <si>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</si>
  <si>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</si>
  <si>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</si>
  <si>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</si>
  <si>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</si>
  <si>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</si>
  <si>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</si>
  <si>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</si>
  <si>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</si>
  <si>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</si>
  <si>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</si>
  <si>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</si>
  <si>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</si>
  <si>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</si>
  <si>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</si>
  <si>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</si>
  <si>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</si>
  <si>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</si>
  <si>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</si>
  <si>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</si>
  <si>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</si>
  <si>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</si>
  <si>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</si>
  <si>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</si>
  <si>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</si>
  <si>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</si>
  <si>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</si>
  <si>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</si>
  <si>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</si>
  <si>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</si>
  <si>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</si>
  <si>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</si>
  <si>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</si>
  <si>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</si>
  <si>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</si>
  <si>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</si>
  <si>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</si>
  <si>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</si>
  <si>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</si>
  <si>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</si>
  <si>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</si>
  <si>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</si>
  <si>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</si>
  <si>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</si>
  <si>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</si>
  <si>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</si>
  <si>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</si>
  <si>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</si>
  <si>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</si>
  <si>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</si>
  <si>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</si>
  <si>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</si>
  <si>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</si>
  <si>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</si>
  <si>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</si>
  <si>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</si>
  <si>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</si>
  <si>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</si>
  <si>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</si>
  <si>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</si>
  <si>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</si>
  <si>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</si>
  <si>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</si>
  <si>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</si>
  <si>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</si>
  <si>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</si>
  <si>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</si>
  <si>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</si>
  <si>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</si>
  <si>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</si>
  <si>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</si>
  <si>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</si>
  <si>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</si>
  <si>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</si>
  <si>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</si>
  <si>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</si>
  <si>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</si>
  <si>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</si>
  <si>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</si>
  <si>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</si>
  <si>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</si>
  <si>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</si>
  <si>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</si>
  <si>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</si>
  <si>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</si>
  <si>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</si>
  <si>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</si>
  <si>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</si>
  <si>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</si>
  <si>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</si>
  <si>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</si>
  <si>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</si>
  <si>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</si>
  <si>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</si>
  <si>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</si>
  <si>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</si>
  <si>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</si>
  <si>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</si>
  <si>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</si>
  <si>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</si>
  <si>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</si>
  <si>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</si>
  <si>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</si>
  <si>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</si>
  <si>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</si>
  <si>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</si>
  <si>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</si>
  <si>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</si>
  <si>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</si>
  <si>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</si>
  <si>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</si>
  <si>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</si>
  <si>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</si>
  <si>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</si>
  <si>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</si>
  <si>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</si>
  <si>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</si>
  <si>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</si>
  <si>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</si>
  <si>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</si>
  <si>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</si>
  <si>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</si>
  <si>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</si>
  <si>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</si>
  <si>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</si>
  <si>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</si>
  <si>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</si>
  <si>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</si>
  <si>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</si>
  <si>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</si>
  <si>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</si>
  <si>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</si>
  <si>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</si>
  <si>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</si>
  <si>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</si>
  <si>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</si>
  <si>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</si>
  <si>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</si>
  <si>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</si>
  <si>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</si>
  <si>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</si>
  <si>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</si>
  <si>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</si>
  <si>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</si>
  <si>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</si>
  <si>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</si>
  <si>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</si>
  <si>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</si>
  <si>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</si>
  <si>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</si>
  <si>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</si>
  <si>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</si>
  <si>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</si>
  <si>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</si>
  <si>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</si>
  <si>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</si>
  <si>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</si>
  <si>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</si>
  <si>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</si>
  <si>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</si>
  <si>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</si>
  <si>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</si>
  <si>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</si>
  <si>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</si>
  <si>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</si>
  <si>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</si>
  <si>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</si>
  <si>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</si>
  <si>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</si>
  <si>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</si>
  <si>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</si>
  <si>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</si>
  <si>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</si>
  <si>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</si>
  <si>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</si>
  <si>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</si>
  <si>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</si>
  <si>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</si>
  <si>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</si>
  <si>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</si>
  <si>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</si>
  <si>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</si>
  <si>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</si>
  <si>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</si>
  <si>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</si>
  <si>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</si>
  <si>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</si>
  <si>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</si>
  <si>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</si>
  <si>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</si>
  <si>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</si>
  <si>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</si>
  <si>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</si>
  <si>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</si>
  <si>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</si>
  <si>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</si>
  <si>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</si>
  <si>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</si>
  <si>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</si>
  <si>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</si>
  <si>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</si>
  <si>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</si>
  <si>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</si>
  <si>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</si>
  <si>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</si>
  <si>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</si>
  <si>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</si>
  <si>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</si>
  <si>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</si>
  <si>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</si>
  <si>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</si>
  <si>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</si>
  <si>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</si>
  <si>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</si>
  <si>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</si>
  <si>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</si>
  <si>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</si>
  <si>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</si>
  <si>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</si>
  <si>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</si>
  <si>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</si>
  <si>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</si>
  <si>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</si>
  <si>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</si>
  <si>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</si>
  <si>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</si>
  <si>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</si>
  <si>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</si>
  <si>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</si>
  <si>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</si>
  <si>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</si>
  <si>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</si>
  <si>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</si>
  <si>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</si>
  <si>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</si>
  <si>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</si>
  <si>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</si>
  <si>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</si>
  <si>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</si>
  <si>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</si>
  <si>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</si>
  <si>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</si>
  <si>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</si>
  <si>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</si>
  <si>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</si>
  <si>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</si>
  <si>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</si>
  <si>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</si>
  <si>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</si>
  <si>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</si>
  <si>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</si>
  <si>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</si>
  <si>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</si>
  <si>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</si>
  <si>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</si>
  <si>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</si>
  <si>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</si>
  <si>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</si>
  <si>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</si>
  <si>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</si>
  <si>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</si>
  <si>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</si>
  <si>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</si>
  <si>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</si>
  <si>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</si>
  <si>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</si>
  <si>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</si>
  <si>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</si>
  <si>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</si>
  <si>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</si>
  <si>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</si>
  <si>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</si>
  <si>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</si>
  <si>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</si>
  <si>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</si>
  <si>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</si>
  <si>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</si>
  <si>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</si>
  <si>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</si>
  <si>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</si>
  <si>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</si>
  <si>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</si>
  <si>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</si>
  <si>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</si>
  <si>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</si>
  <si>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</si>
  <si>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</si>
  <si>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</si>
  <si>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</si>
  <si>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</si>
  <si>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</si>
  <si>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</si>
  <si>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</si>
  <si>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</si>
  <si>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</si>
  <si>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</si>
  <si>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</si>
  <si>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</si>
  <si>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</si>
  <si>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</si>
  <si>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</si>
  <si>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</si>
  <si>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</si>
  <si>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</si>
  <si>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</si>
  <si>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</si>
  <si>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</si>
  <si>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</si>
  <si>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</si>
  <si>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</si>
  <si>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</si>
  <si>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</si>
  <si>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</si>
  <si>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</si>
  <si>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</si>
  <si>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</si>
  <si>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</si>
  <si>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</si>
  <si>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</si>
  <si>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</si>
  <si>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</si>
  <si>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</si>
  <si>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</si>
  <si>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</si>
  <si>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</si>
  <si>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</si>
  <si>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</si>
  <si>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</si>
  <si>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</si>
  <si>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</si>
  <si>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</si>
  <si>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</si>
  <si>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</si>
  <si>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</si>
  <si>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</si>
  <si>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</si>
  <si>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</si>
  <si>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</si>
  <si>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</si>
  <si>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</si>
  <si>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</si>
  <si>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</si>
  <si>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</si>
  <si>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</si>
  <si>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</si>
  <si>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</si>
  <si>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</si>
  <si>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</si>
  <si>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</si>
  <si>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</si>
  <si>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</si>
  <si>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</si>
  <si>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</si>
  <si>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</si>
  <si>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</si>
  <si>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</si>
  <si>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</si>
  <si>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</si>
  <si>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</si>
  <si>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</si>
  <si>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</si>
  <si>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</si>
  <si>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</si>
  <si>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</si>
  <si>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</si>
  <si>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</si>
  <si>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</si>
  <si>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</si>
  <si>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</si>
  <si>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</si>
  <si>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</si>
  <si>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</si>
  <si>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</si>
  <si>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</si>
  <si>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</si>
  <si>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</si>
  <si>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</si>
  <si>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</si>
  <si>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</si>
  <si>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</si>
  <si>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</si>
  <si>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</si>
  <si>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</si>
  <si>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</si>
  <si>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</si>
  <si>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</si>
  <si>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</si>
  <si>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</si>
  <si>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</si>
  <si>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</si>
  <si>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</si>
  <si>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</si>
  <si>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</si>
  <si>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</si>
  <si>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</si>
  <si>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</si>
  <si>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</si>
  <si>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</si>
  <si>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</si>
  <si>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</si>
  <si>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</si>
  <si>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</si>
  <si>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</si>
  <si>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</si>
  <si>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</si>
  <si>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</si>
  <si>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</si>
  <si>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</si>
  <si>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</si>
  <si>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</si>
  <si>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</si>
  <si>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</si>
  <si>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</si>
  <si>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</si>
  <si>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</si>
  <si>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</si>
  <si>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</si>
  <si>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</si>
  <si>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</si>
  <si>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</si>
  <si>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</si>
  <si>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</si>
  <si>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</si>
  <si>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</si>
  <si>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</si>
  <si>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</si>
  <si>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</si>
  <si>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</si>
  <si>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</si>
  <si>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</si>
  <si>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</si>
  <si>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</si>
  <si>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</si>
  <si>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</si>
  <si>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</si>
  <si>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</si>
  <si>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</si>
  <si>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</si>
  <si>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</si>
  <si>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</si>
  <si>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</si>
  <si>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</si>
  <si>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</si>
  <si>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</si>
  <si>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</si>
  <si>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</si>
  <si>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</si>
  <si>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</si>
  <si>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</si>
  <si>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</si>
  <si>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</si>
  <si>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</si>
  <si>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</si>
  <si>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</si>
  <si>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</si>
  <si>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</si>
  <si>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</si>
  <si>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</si>
  <si>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</si>
  <si>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</si>
  <si>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</si>
  <si>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</si>
  <si>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</si>
  <si>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</si>
  <si>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</si>
  <si>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</si>
  <si>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</si>
  <si>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</si>
  <si>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</si>
  <si>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</si>
  <si>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</si>
  <si>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</si>
  <si>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</si>
  <si>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</si>
  <si>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</si>
  <si>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</si>
  <si>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</si>
  <si>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</si>
  <si>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</si>
  <si>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</si>
  <si>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</si>
  <si>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</si>
  <si>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</si>
  <si>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</si>
  <si>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</si>
  <si>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</si>
  <si>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</si>
  <si>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</si>
  <si>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</si>
  <si>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</si>
  <si>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</si>
  <si>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</si>
  <si>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</si>
  <si>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</si>
  <si>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</si>
  <si>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</si>
  <si>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</si>
  <si>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</si>
  <si>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</si>
  <si>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</si>
  <si>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</si>
  <si>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</si>
  <si>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</si>
  <si>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</si>
  <si>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</si>
  <si>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</si>
  <si>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</si>
  <si>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</si>
  <si>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</si>
  <si>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</si>
  <si>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</si>
  <si>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</si>
  <si>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</si>
  <si>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</si>
  <si>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</si>
  <si>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</si>
  <si>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</si>
  <si>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</si>
  <si>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</si>
  <si>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</si>
  <si>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</si>
  <si>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</si>
  <si>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</si>
  <si>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</si>
  <si>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</si>
  <si>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</si>
  <si>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</si>
  <si>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</si>
  <si>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</si>
  <si>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</si>
  <si>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</si>
  <si>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</si>
  <si>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</si>
  <si>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</si>
  <si>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</si>
  <si>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</si>
  <si>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</si>
  <si>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</si>
  <si>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</si>
  <si>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</si>
  <si>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</si>
  <si>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</si>
  <si>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</si>
  <si>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</si>
  <si>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</si>
  <si>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</si>
  <si>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</si>
  <si>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</si>
  <si>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</si>
  <si>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</si>
  <si>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</si>
  <si>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</si>
  <si>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</si>
  <si>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</si>
  <si>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</si>
  <si>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</si>
  <si>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</si>
  <si>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</si>
  <si>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</si>
  <si>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</si>
  <si>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</si>
  <si>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</si>
  <si>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</si>
  <si>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</si>
  <si>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</si>
  <si>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</si>
  <si>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</si>
  <si>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</si>
  <si>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</si>
  <si>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</si>
  <si>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</si>
  <si>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</si>
  <si>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</si>
  <si>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</si>
  <si>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</si>
  <si>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</si>
  <si>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</si>
  <si>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</si>
  <si>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</si>
  <si>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</si>
  <si>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</si>
  <si>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</si>
  <si>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</si>
  <si>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</si>
  <si>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</si>
  <si>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</si>
  <si>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</si>
  <si>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</si>
  <si>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</si>
  <si>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</si>
  <si>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</si>
  <si>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</si>
  <si>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</si>
  <si>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</si>
  <si>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</si>
  <si>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</si>
  <si>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</si>
  <si>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</si>
  <si>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</si>
  <si>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</si>
  <si>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</si>
  <si>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</si>
  <si>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</si>
  <si>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</si>
  <si>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</si>
  <si>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</si>
  <si>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</si>
  <si>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</si>
  <si>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</si>
  <si>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</si>
  <si>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</si>
  <si>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</si>
  <si>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</si>
  <si>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</si>
  <si>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</si>
  <si>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</si>
  <si>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</si>
  <si>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</si>
  <si>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</si>
  <si>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</si>
  <si>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</si>
  <si>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</si>
  <si>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</si>
  <si>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</si>
  <si>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</si>
  <si>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</si>
  <si>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</si>
  <si>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</si>
  <si>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</si>
  <si>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</si>
  <si>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</si>
  <si>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</si>
  <si>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</si>
  <si>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</si>
  <si>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</si>
  <si>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</si>
  <si>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</si>
  <si>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</si>
  <si>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</si>
  <si>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</si>
  <si>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</si>
  <si>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</si>
  <si>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</si>
  <si>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</si>
  <si>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</si>
  <si>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</si>
  <si>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</si>
  <si>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</si>
  <si>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</si>
  <si>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</si>
  <si>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</si>
  <si>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</si>
  <si>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</si>
  <si>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</si>
  <si>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</si>
  <si>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</si>
  <si>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</si>
  <si>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</si>
  <si>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</si>
  <si>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</si>
  <si>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</si>
  <si>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</si>
  <si>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</si>
  <si>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</si>
  <si>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</si>
  <si>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</si>
  <si>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</si>
  <si>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</si>
  <si>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</si>
  <si>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</si>
  <si>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</si>
  <si>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</si>
  <si>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</si>
  <si>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</si>
  <si>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</si>
  <si>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</si>
  <si>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</si>
  <si>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</si>
  <si>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</si>
  <si>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</si>
  <si>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</si>
  <si>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</si>
  <si>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</si>
  <si>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</si>
  <si>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</si>
  <si>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</si>
  <si>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</si>
  <si>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</si>
  <si>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</si>
  <si>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</si>
  <si>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</si>
  <si>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</si>
  <si>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</si>
  <si>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</si>
  <si>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</si>
  <si>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</si>
  <si>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</si>
  <si>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</si>
  <si>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</si>
  <si>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</si>
  <si>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</si>
  <si>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</si>
  <si>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</si>
  <si>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</si>
  <si>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</si>
  <si>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</si>
  <si>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</si>
  <si>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</si>
  <si>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</si>
  <si>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</si>
  <si>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</si>
  <si>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</si>
  <si>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</si>
  <si>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</si>
  <si>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</si>
  <si>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</si>
  <si>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</si>
  <si>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</si>
  <si>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</si>
  <si>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</si>
  <si>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</si>
  <si>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</si>
  <si>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</si>
  <si>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</si>
  <si>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</si>
  <si>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</si>
  <si>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</si>
  <si>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</si>
  <si>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</si>
  <si>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</si>
  <si>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</si>
  <si>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</si>
  <si>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</si>
  <si>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</si>
  <si>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</si>
  <si>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</si>
  <si>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</si>
  <si>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</si>
  <si>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</si>
  <si>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</si>
  <si>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</si>
  <si>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</si>
  <si>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</si>
  <si>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</si>
  <si>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</si>
  <si>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</si>
  <si>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</si>
  <si>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</si>
  <si>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</si>
  <si>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</si>
  <si>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</si>
  <si>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</si>
  <si>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</si>
  <si>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</si>
  <si>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</si>
  <si>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</si>
  <si>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</si>
  <si>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</si>
  <si>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</si>
  <si>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</si>
  <si>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</si>
  <si>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</si>
  <si>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</si>
  <si>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</si>
  <si>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</si>
  <si>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</si>
  <si>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</si>
  <si>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</si>
  <si>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</si>
  <si>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</si>
  <si>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</si>
  <si>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</si>
  <si>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</si>
  <si>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</si>
  <si>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</si>
  <si>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</si>
  <si>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</si>
  <si>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</si>
  <si>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</si>
  <si>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</si>
  <si>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</si>
  <si>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</si>
  <si>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</si>
  <si>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</si>
  <si>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</si>
  <si>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</si>
  <si>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</si>
  <si>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</si>
  <si>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</si>
  <si>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</si>
  <si>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</si>
  <si>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</si>
  <si>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</si>
  <si>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</si>
  <si>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</si>
  <si>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</si>
  <si>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</si>
  <si>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</si>
  <si>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</si>
  <si>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</si>
  <si>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</si>
  <si>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</si>
  <si>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</si>
  <si>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</si>
  <si>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</si>
  <si>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</si>
  <si>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</si>
  <si>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</si>
  <si>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</si>
  <si>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</si>
  <si>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</si>
  <si>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</si>
  <si>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</si>
  <si>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</si>
  <si>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</si>
  <si>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</si>
  <si>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</si>
  <si>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</si>
  <si>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</si>
  <si>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</si>
  <si>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</si>
  <si>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</si>
  <si>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</si>
  <si>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</si>
  <si>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</si>
  <si>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</si>
  <si>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</si>
  <si>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</si>
  <si>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</si>
  <si>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</si>
  <si>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</si>
  <si>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</si>
  <si>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</si>
  <si>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</si>
  <si>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</si>
  <si>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</si>
  <si>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</si>
  <si>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</si>
  <si>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</si>
  <si>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</si>
  <si>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</si>
  <si>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</si>
  <si>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</si>
  <si>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</si>
  <si>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</si>
  <si>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</si>
  <si>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</si>
  <si>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</si>
  <si>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</si>
  <si>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</si>
  <si>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</si>
  <si>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</si>
  <si>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</si>
  <si>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</si>
  <si>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</si>
  <si>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</si>
  <si>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</si>
  <si>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</si>
  <si>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</si>
  <si>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</si>
  <si>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</si>
  <si>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</si>
  <si>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</si>
  <si>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</si>
  <si>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</si>
  <si>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</si>
  <si>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</si>
  <si>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</si>
  <si>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</si>
  <si>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</si>
  <si>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</si>
  <si>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</si>
  <si>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</si>
  <si>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</si>
  <si>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</si>
  <si>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</si>
  <si>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</si>
  <si>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</si>
  <si>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</si>
  <si>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</si>
  <si>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</si>
  <si>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</si>
  <si>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</si>
  <si>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</si>
  <si>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</si>
  <si>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</si>
  <si>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</si>
  <si>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</si>
  <si>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</si>
  <si>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</si>
  <si>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</si>
  <si>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</si>
  <si>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</si>
  <si>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</si>
  <si>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</si>
  <si>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</si>
  <si>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</si>
  <si>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</si>
  <si>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</si>
  <si>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</si>
  <si>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</si>
  <si>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</si>
  <si>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</si>
  <si>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</si>
  <si>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</si>
  <si>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</si>
  <si>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</si>
  <si>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</si>
  <si>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</si>
  <si>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</si>
  <si>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</si>
  <si>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</si>
  <si>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</si>
  <si>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</si>
  <si>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</si>
  <si>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</si>
  <si>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</si>
  <si>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</si>
  <si>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</si>
  <si>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</si>
  <si>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</si>
  <si>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</si>
  <si>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</si>
  <si>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</si>
  <si>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</si>
  <si>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</si>
  <si>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</si>
  <si>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</si>
  <si>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</si>
  <si>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</si>
  <si>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</si>
  <si>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</si>
  <si>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</si>
  <si>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</si>
  <si>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</si>
  <si>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</si>
  <si>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</si>
  <si>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</si>
  <si>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</si>
  <si>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</si>
  <si>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</si>
  <si>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</si>
  <si>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</si>
  <si>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</si>
  <si>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</si>
  <si>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</si>
  <si>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</si>
  <si>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</si>
  <si>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</si>
  <si>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</si>
  <si>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</si>
  <si>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</si>
  <si>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</si>
  <si>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</si>
  <si>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</si>
  <si>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</si>
  <si>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</si>
  <si>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</si>
  <si>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</si>
  <si>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</si>
  <si>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</si>
  <si>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</si>
  <si>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</si>
  <si>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</si>
  <si>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</si>
  <si>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</si>
  <si>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</si>
  <si>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</si>
  <si>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</si>
  <si>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</si>
  <si>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</si>
  <si>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</si>
  <si>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</si>
  <si>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</si>
  <si>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</si>
  <si>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</si>
  <si>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</si>
  <si>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</si>
  <si>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</si>
  <si>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</si>
  <si>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</si>
  <si>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</si>
  <si>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</si>
  <si>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</si>
  <si>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</si>
  <si>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</si>
  <si>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</si>
  <si>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</si>
  <si>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</si>
  <si>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</si>
  <si>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</si>
  <si>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</si>
  <si>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</si>
  <si>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</si>
  <si>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</si>
  <si>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</si>
  <si>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</si>
  <si>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</si>
  <si>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</si>
  <si>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</si>
  <si>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</si>
  <si>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</si>
  <si>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</si>
  <si>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</si>
  <si>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</si>
  <si>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</si>
  <si>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</si>
  <si>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</si>
  <si>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</si>
  <si>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</si>
  <si>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</si>
  <si>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</si>
  <si>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</si>
  <si>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</si>
  <si>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</si>
  <si>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</si>
  <si>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</si>
  <si>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</si>
  <si>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</si>
  <si>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</si>
  <si>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</si>
  <si>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</si>
  <si>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</si>
  <si>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</si>
  <si>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</si>
  <si>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</si>
  <si>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</si>
  <si>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</si>
  <si>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</si>
  <si>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</si>
  <si>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</si>
  <si>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</si>
  <si>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</si>
  <si>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</si>
  <si>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</si>
  <si>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</si>
  <si>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</si>
  <si>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</si>
  <si>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</si>
  <si>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</si>
  <si>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</si>
  <si>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</si>
  <si>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</si>
  <si>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</si>
  <si>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</si>
  <si>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</si>
  <si>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</si>
  <si>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</si>
  <si>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</si>
  <si>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</si>
  <si>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</si>
  <si>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</si>
  <si>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</si>
  <si>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</si>
  <si>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</si>
  <si>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</si>
  <si>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</si>
  <si>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</si>
  <si>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</si>
  <si>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</si>
  <si>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</si>
  <si>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</si>
  <si>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</si>
  <si>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</si>
  <si>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</si>
  <si>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</si>
  <si>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</si>
  <si>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</si>
  <si>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</si>
  <si>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</si>
  <si>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</si>
  <si>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</si>
  <si>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</si>
  <si>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</si>
  <si>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</si>
  <si>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</si>
  <si>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</si>
  <si>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</si>
  <si>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</si>
  <si>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</si>
  <si>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</si>
  <si>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</si>
  <si>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</si>
  <si>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</si>
  <si>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</si>
  <si>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</si>
  <si>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</si>
  <si>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</si>
  <si>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</si>
  <si>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</si>
  <si>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</si>
  <si>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</si>
  <si>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</si>
  <si>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</si>
  <si>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</si>
  <si>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</si>
  <si>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</si>
  <si>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</si>
  <si>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</si>
  <si>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</si>
  <si>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</si>
  <si>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</si>
  <si>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</si>
  <si>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</si>
  <si>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</si>
  <si>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</si>
  <si>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</si>
  <si>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</si>
  <si>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</si>
  <si>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</si>
  <si>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</si>
  <si>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</si>
  <si>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</si>
  <si>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</si>
  <si>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</si>
  <si>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</si>
  <si>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</si>
  <si>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</si>
  <si>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</si>
  <si>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</si>
  <si>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</si>
  <si>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</si>
  <si>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</si>
  <si>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</si>
  <si>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</si>
  <si>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</si>
  <si>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</si>
  <si>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</si>
  <si>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</si>
  <si>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</si>
  <si>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</si>
  <si>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</si>
  <si>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</si>
  <si>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</si>
  <si>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</si>
  <si>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</si>
  <si>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</si>
  <si>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</si>
  <si>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</si>
  <si>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</si>
  <si>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</si>
  <si>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</si>
  <si>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</si>
  <si>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</si>
  <si>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</si>
  <si>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</si>
  <si>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</si>
  <si>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</si>
  <si>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</si>
  <si>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</si>
  <si>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</si>
  <si>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</si>
  <si>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</si>
  <si>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</si>
  <si>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</si>
  <si>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</si>
  <si>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</si>
  <si>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</si>
  <si>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</si>
  <si>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</si>
  <si>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</si>
  <si>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</si>
  <si>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</si>
  <si>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</si>
  <si>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</si>
  <si>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</si>
  <si>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</si>
  <si>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</si>
  <si>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</si>
  <si>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</si>
  <si>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</si>
  <si>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</si>
  <si>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</si>
  <si>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</si>
  <si>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</si>
  <si>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</si>
  <si>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</si>
  <si>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</si>
  <si>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</si>
  <si>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</si>
  <si>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</si>
  <si>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</si>
  <si>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</si>
  <si>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</si>
  <si>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</si>
  <si>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</si>
  <si>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</si>
  <si>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</si>
  <si>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</si>
  <si>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</si>
  <si>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</si>
  <si>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</si>
  <si>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</si>
  <si>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</si>
  <si>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</si>
  <si>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</si>
  <si>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</si>
  <si>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</si>
  <si>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</si>
  <si>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</si>
  <si>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</si>
  <si>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</si>
  <si>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</si>
  <si>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</si>
  <si>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</si>
  <si>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</si>
  <si>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</si>
  <si>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</si>
  <si>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</si>
  <si>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</si>
  <si>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</si>
  <si>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</si>
  <si>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 xml:space="preserve">ETA 60 mins </t>
  </si>
  <si>
    <t>PCM-20251028-00000605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</si>
</sst>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295.40263796296495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45958.351063888891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45958.351063888891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45958.351063888891</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45958.351063888891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45958.351063888891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45958.351063888891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45958.351063888891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45958.351063888891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45958.351063888891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45958.351063888891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45958.351063888891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45958.351063888891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45958.351063888891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45958.351063888891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45958.351063888891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45958.351063888891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45958.351063888891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45958.351063888891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45958.351063888891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45958.351063888891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45958.351063888891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45958.351063888891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45958.351063888891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45958.351063888891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45958.351063888891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45958.351063888891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45958.351063888891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45958.351063888891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45958.351063888891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45958.351063888891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45958.351063888891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45958.351063888891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45958.351063888891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45958.351063888891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45958.351063888891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45958.351063888891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45958.351063888891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45958.351063888891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45958.351063888891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45958.351063888891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45958.351063888891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45958.351063888891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45958.351063888891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45958.351063888891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45958.351063888891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45958.351063888891</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45958.351063888891</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133.35122592592961</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45958.351063888891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45958.351063888891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45958.351063888891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45958.351063888891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45958.351063888891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45958.351063888891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45958.351063888891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45958.351063888891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45958.351063888891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45958.351063888891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45958.351063888891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45958.351063888891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45958.351063888891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45958.351063888891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45958.351063888891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45958.351063888891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45958.351063888891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45958.351063888891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45958.351063888891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45958.351063888891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45958.351063888891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45958.351063888891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45958.351063888891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45958.351063888891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45958.351063888891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45958.351063888891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45958.351063888891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45958.351063888891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45958.351063888891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45958.351063888891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45958.351063888891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45958.351063888891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45958.351063888891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45958.351063888891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45958.351063888891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45958.351063888891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45958.351063888891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45958.351063888891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45958.351063888891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45958.351063888891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45958.351063888891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45958.351063888891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45958.351063888891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45958.351063888891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45958.351063888891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45958.351063888891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45958.351063888891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45958.351063888891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45958.351063888891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45958.351063888891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45958.351063888891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45958.351063888891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45958.351063888891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45958.351063888891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45958.351063888891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45958.351063888891</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45958.351063888891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45958.351063888891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45958.351063888891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45958.351063888891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45958.351063888891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45958.351063888891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45958.351063888891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45958.351063888891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45958.351063888891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45958.351063888891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45958.351063888891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45958.351063888891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45958.351063888891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45958.351063888891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45958.351063888891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45958.351063888891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45958.351063888891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45958.351063888891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45958.351063888891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45958.351063888891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45958.351063888891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45958.351063888891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45958.351063888891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45958.351063888891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45958.351063888891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45958.351063888891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45958.351063888891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45958.351063888891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45958.351063888891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45958.351063888891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45958.351063888891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45958.351063888891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45958.351063888891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45958.351063888891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45958.351063888891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45958.351063888891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45958.351063888891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45958.351063888891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45958.351063888891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45958.351063888891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45958.351063888891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45958.351063888891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45958.351063888891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45958.351063888891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45958.351063888891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45958.351063888891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45958.351063888891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45958.351063888891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45958.351063888891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45958.351063888891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45958.351063888891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45958.351063888891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45958.351063888891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45958.351063888891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45958.351063888891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45958.351063888891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45958.351063888891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45958.351063888891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45958.351063888891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45958.351063888891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45958.351063888891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45958.351063888891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45958.351063888891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45958.351063888891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45958.351063888891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45958.351063888891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45958.351063888891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45958.351063888891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45958.351063888891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45958.351063888891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45958.351063888891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45958.351063888891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45958.351063888891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45958.351063888891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45958.351063888891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45958.351063888891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45958.351063888891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45958.351063888891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45958.351063888891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45958.351063888891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45958.351063888891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45958.351063888891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45958.351063888891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45958.351063888891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45958.351063888891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45958.351063888891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45958.351063888891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45958.351063888891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45958.351063888891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45958.351063888891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45958.351063888891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45958.351063888891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45958.351063888891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45958.351063888891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45958.351063888891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45958.351063888891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45958.351063888891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45958.351063888891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45958.351063888891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45958.351063888891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45958.351063888891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45958.351063888891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45958.351063888891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45958.351063888891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45958.351063888891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45958.351063888891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45958.351063888891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45958.351063888891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45958.351063888891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45958.351063888891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45958.351063888891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45958.351063888891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45958.351063888891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45958.351063888891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45958.351063888891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45958.351063888891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45958.351063888891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45958.351063888891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45958.351063888891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45958.351063888891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45958.351063888891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45958.351063888891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45958.351063888891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45958.351063888891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45958.351063888891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45958.351063888891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45958.351063888891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45958.351063888891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45958.351063888891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45958.351063888891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45958.351063888891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45958.351063888891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45958.351063888891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45958.351063888891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45958.351063888891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45958.351063888891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45958.351063888891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45958.351063888891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45958.351063888891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45958.351063888891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45958.351063888891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45958.351063888891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45958.351063888891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45958.351063888891</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45958.351063888891</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45958.351063888891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45958.351063888891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45958.351063888891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45958.351063888891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45958.351063888891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45958.351063888891</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45958.351063888891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45958.351063888891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45958.351063888891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45958.351063888891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45958.351063888891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45958.351063888891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45958.351063888891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45958.351063888891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45958.351063888891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45958.351063888891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45958.351063888891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45958.351063888891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45958.351063888891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45958.351063888891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45958.351063888891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45958.351063888891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45958.351063888891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45958.351063888891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45958.351063888891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45958.351063888891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45958.351063888891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45958.351063888891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45958.351063888891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45958.351063888891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45958.351063888891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45958.351063888891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45958.351063888891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45958.351063888891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45958.351063888891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45958.351063888891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45958.351063888891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45958.351063888891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45958.351063888891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45958.351063888891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45958.351063888891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45958.351063888891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45958.351063888891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45958.351063888891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45958.351063888891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45958.351063888891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45958.351063888891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45958.351063888891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45958.351063888891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45958.351063888891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45958.351063888891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45958.351063888891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45958.351063888891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45958.351063888891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45958.351063888891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45958.351063888891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45958.351063888891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45958.351063888891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45958.351063888891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45958.351063888891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45958.351063888891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45958.351063888891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45958.351063888891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45958.351063888891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45958.351063888891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45958.351063888891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45958.351063888891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45958.351063888891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45958.351063888891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45958.351063888891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45958.351063888891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45958.351063888891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45958.351063888891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45958.351063888891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45958.351063888891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45958.351063888891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45958.351063888891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45958.351063888891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45958.351063888891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45958.351063888891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45958.351063888891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45958.351063888891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45958.351063888891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45958.351063888891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45958.351063888891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45958.351063888891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45958.351063888891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45958.351063888891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45958.351063888891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45958.351063888891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45958.351063888891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45958.351063888891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45958.351063888891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45958.351063888891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45958.351063888891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45958.351063888891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45958.351063888891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45958.351063888891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45958.351063888891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45958.351063888891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45958.351063888891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45958.351063888891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45958.351063888891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45958.351063888891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45958.351063888891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45958.351063888891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45958.351063888891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45958.351063888891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45958.351063888891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45958.351063888891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45958.351063888891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45958.351063888891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45958.351063888891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45958.351063888891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45958.351063888891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45958.351063888891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45958.351063888891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45958.351063888891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45958.351063888891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45958.351063888891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45958.351063888891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45958.351063888891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45958.351063888891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45958.351063888891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45958.351063888891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45958.351063888891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45958.351063888891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45958.351063888891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45958.351063888891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45958.351063888891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45958.351063888891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45958.351063888891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45958.351063888891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45958.351063888891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45958.351063888891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45958.351063888891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45958.351063888891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45958.351063888891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45958.351063888891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45958.351063888891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45958.351063888891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45958.351063888891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45958.351063888891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45958.351063888891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45958.351063888891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45958.351063888891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45958.351063888891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45958.351063888891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45958.351063888891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45958.351063888891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45958.351063888891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45958.351063888891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45958.351063888891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45958.351063888891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45958.351063888891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45958.351063888891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45958.351063888891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45958.351063888891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45958.351063888891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45958.351063888891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45958.351063888891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45958.351063888891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45958.351063888891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45958.351063888891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45958.351063888891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45958.351063888891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45958.351063888891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45958.351063888891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45958.351063888891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45958.351063888891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45958.351063888891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45958.351063888891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45958.351063888891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45958.351063888891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45958.351063888891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45958.351063888891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45958.351063888891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45958.351063888891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45958.351063888891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45958.351063888891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45958.351063888891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45958.351063888891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45958.351063888891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45958.351063888891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45958.351063888891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45958.351063888891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45958.351063888891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45958.351063888891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45958.351063888891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45958.351063888891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45958.351063888891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45958.351063888891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45958.351063888891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45958.351063888891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45958.351063888891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45958.351063888891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45958.351063888891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45958.351063888891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45958.351063888891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45958.351063888891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45958.351063888891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45958.351063888891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45958.351063888891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45958.351063888891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45958.351063888891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45958.351063888891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45958.351063888891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45958.351063888891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45958.351063888891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45958.351063888891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45958.351063888891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45958.351063888891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45958.351063888891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45958.351063888891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45958.351063888891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45958.351063888891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45958.351063888891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45958.351063888891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45958.351063888891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45958.351063888891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45958.351063888891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45958.351063888891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45958.351063888891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45958.351063888891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45958.351063888891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45958.351063888891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45958.351063888891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45958.351063888891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45958.351063888891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45958.351063888891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45958.351063888891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45958.351063888891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45958.351063888891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45958.351063888891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45958.351063888891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45958.351063888891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45958.351063888891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45958.351063888891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45958.351063888891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45958.351063888891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45958.351063888891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45958.351063888891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45958.351063888891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45958.351063888891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45958.351063888891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45958.351063888891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45958.351063888891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45958.351063888891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45958.351063888891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45958.351063888891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45958.351063888891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45958.351063888891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45958.351063888891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45958.351063888891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45958.351063888891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45958.351063888891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45958.351063888891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45958.351063888891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45958.351063888891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45958.351063888891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45958.351063888891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45958.351063888891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45958.351063888891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45958.351063888891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45958.351063888891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45958.351063888891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45958.351063888891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45958.351063888891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45958.351063888891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45958.351063888891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45958.351063888891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45958.351063888891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45958.351063888891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45958.351063888891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45958.351063888891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45958.351063888891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45958.351063888891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45958.351063888891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45958.351063888891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45958.351063888891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45958.351063888891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45958.351063888891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45958.351063888891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45958.351063888891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45958.351063888891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45958.351063888891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45958.351063888891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45958.351063888891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45958.351063888891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45958.351063888891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45958.351063888891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45958.351063888891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45958.351063888891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45958.351063888891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45958.351063888891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45958.351063888891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45958.351063888891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45958.351063888891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45958.351063888891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45958.351063888891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45958.351063888891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45958.351063888891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45958.351063888891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45958.351063888891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45958.351063888891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45958.351063888891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45958.351063888891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45958.351063888891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45958.351063888891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45958.351063888891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45958.351063888891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45958.351063888891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45958.351063888891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45958.351063888891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45958.351063888891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45958.351063888891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45958.351063888891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45958.351063888891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45958.351063888891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45958.351063888891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45958.351063888891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45958.351063888891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45958.351063888891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45958.351063888891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45958.351063888891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45958.351063888891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45958.351063888891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45958.351063888891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45958.351063888891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45958.351063888891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45958.351063888891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45958.351063888891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45958.351063888891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45958.351063888891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45958.351063888891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45958.351063888891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45958.351063888891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45958.351063888891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45958.351063888891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45958.351063888891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45958.351063888891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45958.351063888891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45958.351063888891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45958.351063888891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45958.351063888891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45958.351063888891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45958.351063888891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45958.351063888891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45958.351063888891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45958.351063888891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45958.351063888891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45958.351063888891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45958.351063888891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45958.351063888891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45958.351063888891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45958.351063888891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45958.351063888891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45958.351063888891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45958.351063888891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45958.351063888891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45958.351063888891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45958.351063888891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45958.351063888891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45958.351063888891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45958.351063888891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45958.351063888891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45958.351063888891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45958.351063888891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45958.351063888891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45958.351063888891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45958.351063888891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45958.351063888891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45958.351063888891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45958.351063888891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45958.351063888891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45958.351063888891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45958.351063888891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45958.351063888891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45958.351063888891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45958.351063888891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45958.351063888891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45958.351063888891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45958.351063888891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45958.351063888891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45958.351063888891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45958.351063888891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45958.351063888891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45958.351063888891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45958.351063888891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45958.351063888891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45958.351063888891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45958.351063888891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45958.351063888891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45958.351063888891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45958.351063888891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45958.351063888891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45958.351063888891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45958.351063888891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45958.351063888891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45958.351063888891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45958.351063888891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45958.351063888891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45958.351063888891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45958.351063888891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45958.351063888891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45958.351063888891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45958.351063888891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45958.351063888891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45958.351063888891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45958.351063888891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45958.351063888891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45958.351063888891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45958.351063888891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45958.351063888891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45958.351063888891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45958.351063888891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45958.351063888891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45958.351063888891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45958.351063888891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45958.351063888891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45958.351063888891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45958.351063888891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45958.351063888891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45958.351063888891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45958.351063888891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45958.351063888891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45958.351063888891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45958.351063888891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45958.351063888891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45958.351063888891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45958.351063888891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45958.351063888891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45958.351063888891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45958.351063888891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45958.351063888891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45958.351063888891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45958.351063888891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45958.351063888891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45958.351063888891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45958.351063888891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45958.351063888891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45958.351063888891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45958.351063888891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45958.351063888891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45958.351063888891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45958.351063888891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45958.351063888891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45958.351063888891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45958.351063888891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45958.351063888891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45958.351063888891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45958.351063888891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45958.351063888891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45958.351063888891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45958.351063888891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45958.351063888891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45958.351063888891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45958.351063888891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45958.351063888891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45958.351063888891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45958.351063888891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45958.351063888891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45958.351063888891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45958.351063888891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45958.351063888891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45958.351063888891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45958.351063888891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45958.351063888891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45958.351063888891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45958.351063888891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45958.351063888891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45958.351063888891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45958.351063888891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45958.351063888891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45958.351063888891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45958.351063888891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45958.351063888891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45958.351063888891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45958.351063888891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45958.351063888891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45958.351063888891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45958.351063888891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45958.351063888891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45958.351063888891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45958.351063888891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45958.351063888891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45958.351063888891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45958.351063888891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45958.351063888891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45958.351063888891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45958.351063888891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45958.351063888891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45958.351063888891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45958.351063888891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45958.351063888891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45958.351063888891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45958.351063888891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45958.351063888891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45958.351063888891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45958.351063888891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45958.351063888891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45958.351063888891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45958.351063888891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45958.351063888891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45958.351063888891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45958.351063888891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45958.351063888891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45958.351063888891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45958.351063888891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45958.351063888891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45958.351063888891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45958.351063888891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45958.351063888891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45958.351063888891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45958.351063888891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45958.351063888891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45958.351063888891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45958.351063888891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45958.351063888891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45958.351063888891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45958.351063888891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45958.351063888891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45958.351063888891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45958.351063888891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45958.351063888891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45958.351063888891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45958.351063888891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45958.351063888891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45958.351063888891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45958.351063888891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45958.351063888891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45958.351063888891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45958.351063888891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45958.351063888891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45958.351063888891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45958.351063888891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45958.351063888891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45958.351063888891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45958.351063888891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45958.351063888891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45958.351063888891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45958.351063888891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45958.351063888891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45958.351063888891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45958.351063888891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45958.351063888891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45958.351063888891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45958.351063888891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45958.351063888891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45958.351063888891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45958.351063888891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45958.351063888891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45958.351063888891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45958.351063888891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45958.351063888891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45958.351063888891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45958.351063888891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45958.351063888891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45958.351063888891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45958.351063888891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45958.351063888891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45958.351063888891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45958.351063888891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45958.351063888891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45958.351063888891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45958.351063888891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45958.351063888891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45958.351063888891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45958.351063888891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45958.351063888891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45958.351063888891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45958.351063888891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45958.351063888891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45958.351063888891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45958.351063888891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45958.351063888891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45958.351063888891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45958.351063888891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45958.351063888891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45958.351063888891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45958.351063888891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45958.351063888891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45958.351063888891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45958.351063888891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45958.351063888891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45958.351063888891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45958.351063888891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45958.351063888891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45958.351063888891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45958.351063888891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45958.351063888891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45958.351063888891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45958.351063888891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45958.351063888891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45958.351063888891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45958.351063888891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45958.351063888891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45958.351063888891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45958.351063888891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45958.351063888891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45958.351063888891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45958.351063888891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45958.351063888891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45958.351063888891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45958.351063888891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45958.351063888891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45958.351063888891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45958.351063888891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45958.351063888891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45958.351063888891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45958.351063888891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45958.351063888891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45958.351063888891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45958.351063888891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45958.351063888891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45958.351063888891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45958.351063888891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45958.351063888891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45958.351063888891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45958.351063888891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45958.351063888891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45958.351063888891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45958.351063888891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45958.351063888891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45958.351063888891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45958.351063888891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45958.351063888891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45958.351063888891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45958.351063888891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45958.351063888891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45958.351063888891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45958.351063888891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45958.351063888891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45958.351063888891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45958.351063888891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45958.351063888891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45958.351063888891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45958.351063888891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45958.351063888891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45958.351063888891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45958.351063888891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45958.351063888891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45958.351063888891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45958.351063888891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45958.351063888891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45958.351063888891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45958.351063888891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45958.351063888891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45958.351063888891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45958.351063888891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45958.351063888891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45958.351063888891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45958.351063888891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45958.351063888891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45958.351063888891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45958.351063888891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45958.351063888891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45958.351063888891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45958.351063888891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45958.351063888891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45958.351063888891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45958.351063888891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45958.351063888891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45958.351063888891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45958.351063888891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45958.351063888891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45958.351063888891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45958.351063888891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45958.351063888891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45958.351063888891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45958.351063888891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45958.351063888891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45958.351063888891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45958.351063888891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45958.351063888891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45958.351063888891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45958.351063888891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45958.351063888891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45958.351063888891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45958.351063888891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45958.351063888891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45958.351063888891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45958.351063888891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45958.351063888891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45958.351063888891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45958.351063888891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45958.351063888891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45958.351063888891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45958.351063888891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45958.351063888891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45958.351063888891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45958.351063888891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45958.351063888891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45958.351063888891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45958.351063888891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45958.351063888891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45958.351063888891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45958.351063888891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45958.351063888891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45958.351063888891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45958.351063888891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45958.351063888891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45958.351063888891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45958.351063888891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45958.351063888891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45958.351063888891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45958.351063888891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45958.351063888891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45958.351063888891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45958.351063888891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45958.351063888891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45958.351063888891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45958.351063888891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45958.351063888891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45958.351063888891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45958.351063888891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45958.351063888891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45958.351063888891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45958.351063888891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45958.351063888891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45958.351063888891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45958.351063888891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45958.351063888891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45958.351063888891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45958.351063888891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45958.351063888891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45958.351063888891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45958.351063888891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45958.351063888891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45958.351063888891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45958.351063888891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45958.351063888891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45958.351063888891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45958.351063888891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45958.351063888891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45958.351063888891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45958.351063888891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45958.351063888891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45958.351063888891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45958.351063888891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45958.351063888891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45958.351063888891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45958.351063888891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45958.351063888891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45958.351063888891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45958.351063888891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45958.351063888891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45958.351063888891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45958.351063888891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45958.351063888891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45958.351063888891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45958.351063888891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45958.351064120368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45958.351064120368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45958.351064120368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45958.351064120368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45958.351064120368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45958.351064120368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45958.351064120368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45958.351064120368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45958.351064120368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45958.351064120368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45958.351064120368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45958.351064120368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45958.351064120368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45958.351064120368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45958.351064120368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45958.351064120368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45958.351064120368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45958.351064120368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45958.351064120368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45958.351064120368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45958.351064120368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45958.351064120368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45958.351064120368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45958.351064120368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45958.351064120368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45958.351064120368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45958.351064120368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45958.351064120368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45958.351064120368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45958.351064120368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45958.351064120368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45958.351064120368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45958.351064120368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45958.351064120368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45958.351064120368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45958.351064120368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45958.351064120368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45958.351064120368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45958.351064120368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45958.351064120368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45958.351064120368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45958.351064120368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45958.351064120368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45958.351064120368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45958.351064120368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45958.351064120368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45958.351064120368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45958.351064120368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45958.351064120368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45958.351064120368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45958.351064120368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45958.351064120368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45958.351064120368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45958.351064120368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45958.351064120368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45958.351064120368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45958.351064120368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45958.351064120368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45958.351064120368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45958.351064120368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45958.351064120368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45958.351064120368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45958.351064120368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45958.351064120368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45958.351064120368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45958.351064120368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45958.351064120368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45958.351064120368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45958.351064120368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45958.351064120368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45958.351064120368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45958.351064120368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45958.351064120368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45958.351064120368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45958.351064120368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45958.351064120368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45958.351064120368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45958.351064120368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45958.351064120368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45958.351064120368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45958.351064120368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45958.351064120368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45958.351064120368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45958.351064120368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45958.351064120368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45958.351064120368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45958.351064120368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45958.351064120368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45958.351064120368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45958.351064120368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45958.351064120368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45958.351064120368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45958.351064120368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45958.351064120368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45958.351064120368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45958.351064120368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45958.351064120368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45958.351064120368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45958.351064120368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45958.351064120368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45958.351064120368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45958.351064120368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45958.351064120368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45958.351064120368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45958.351064120368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45958.351064120368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45958.351064120368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45958.351064120368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45958.351064120368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45958.351064120368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45958.351064120368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45958.351064120368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45958.351064120368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45958.351064120368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45958.351064120368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45958.351064120368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45958.351064120368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45958.351064120368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45958.351064120368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45958.351064120368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45958.351064120368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45958.351064120368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45958.351064120368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45958.351064120368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45958.351064120368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45958.351064120368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45958.351064120368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45958.351064120368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45958.351064120368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45958.351064120368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45958.351064120368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45958.351064120368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45958.351064120368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45958.351064120368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45958.351064120368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45958.351064120368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45958.351064120368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45958.351064120368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45958.351064120368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45958.351064120368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45958.351064120368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45958.351064120368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45958.351064120368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45958.351064120368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45958.351064120368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45958.351064120368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45958.351064120368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45958.351064120368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45958.351064120368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45958.351064120368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45958.351064120368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45958.351064120368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45958.351064120368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45958.351064120368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45958.351064120368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45958.351064120368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45958.351064120368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45958.351064120368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45958.351064120368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45958.351064120368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45958.351064120368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45958.351064120368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45958.351064120368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45958.351064120368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45958.351064120368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45958.351064120368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45958.351064120368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45958.351064120368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45958.351064120368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45958.351064120368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45958.351064120368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45958.351064120368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45958.351064120368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45958.351064120368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45958.351064120368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45958.351064120368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45958.351064120368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45958.351064120368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45958.351064120368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45958.351064120368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45958.351064120368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45958.351064120368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45958.351064120368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45958.351064120368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45958.351064120368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45958.351064120368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45958.351064120368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45958.351064120368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45958.351064120368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45958.351064120368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45958.351064120368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45958.351064120368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45958.351064120368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45958.351064120368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45958.351064120368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45958.351064120368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45958.351064120368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45958.351064120368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45958.351064120368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45958.351064120368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45958.351064120368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45958.351064120368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45958.351064120368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45958.351064120368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45958.351064120368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45958.351064120368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45958.351064120368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45958.351064120368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45958.351064120368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45958.351064120368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45958.351064120368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45958.351064120368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45958.351064120368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45958.351064120368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45958.351064120368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45958.351064120368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45958.351064120368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45958.351064120368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45958.351064120368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45958.351064120368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45958.351064120368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45958.351064120368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45958.351064120368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45958.351064120368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45958.351064120368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45958.351064120368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45958.351064120368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45958.351064120368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45958.351064120368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45958.351064120368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45958.351064120368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45958.351064120368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45958.351064120368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45958.351064120368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45958.351064120368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45958.351064120368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45958.351064120368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45958.351064120368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45958.351064120368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45958.351064120368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45958.351064120368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45958.351064120368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45958.351064120368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45958.351064120368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45958.351064120368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45958.351064120368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45958.351064120368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45958.351064120368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45958.351064120368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45958.351064120368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45958.351064120368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45958.351064120368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45958.351064120368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45958.351064120368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45958.351064120368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45958.351064120368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45958.351064120368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45958.351064120368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45958.351064120368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45958.351064120368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45958.351064120368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45958.351064120368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45958.351064120368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45958.351064120368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45958.351064120368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45958.351064120368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45958.351064120368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45958.351064120368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45958.351064120368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45958.351064120368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45958.351064120368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45958.351064120368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45958.351064120368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45958.351064120368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45958.351064120368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45958.351064120368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45958.351064120368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45958.351064120368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45958.351064120368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45958.351064120368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45958.351064120368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45958.351064120368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45958.351064120368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45958.351064120368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45958.351064120368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45958.351064120368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45958.351064120368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45958.351064120368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45958.351064120368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45958.351064120368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45958.351064120368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45958.351064120368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45958.351064120368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45958.351064120368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45958.351064120368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45958.351064120368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45958.351064120368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45958.351064120368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45958.351064120368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45958.351064120368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45958.351064120368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45958.351064120368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45958.351064120368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45958.351064120368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45958.351064120368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45958.351064120368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45958.351064120368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45958.351064120368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45958.351064120368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45958.351064120368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45958.351064120368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45958.351064120368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45958.351064120368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45958.351064120368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45958.351064120368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45958.351064120368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45958.351064120368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45958.351064120368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45958.351064120368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45958.351064120368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45958.351064120368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45958.351064120368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45958.351064120368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45958.351064120368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45958.351064120368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45958.351064120368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45958.351064120368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45958.351064120368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45958.351064120368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45958.351064120368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45958.351064120368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45958.351064120368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45958.351064120368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45958.351064120368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45958.351064120368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45958.351064120368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45958.351064120368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45958.351064120368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45958.351064120368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45958.351064120368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45958.351064120368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45958.351064120368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45958.351064120368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45958.351064120368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45958.351064120368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45958.351064120368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45958.351064120368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45958.351064120368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45958.351064120368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45958.351064120368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45958.351064120368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45958.351064120368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45958.351064120368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45958.351064120368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45958.351064120368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45958.351064120368</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254.87034629629488</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45958.351063888891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45958.351063888891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45958.351063888891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45958.351063888891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45958.351063888891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45958.351063888891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45958.351063888891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45958.351063888891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45958.351063888891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45958.351063888891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45958.351063888891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45958.351063888891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45958.351063888891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45958.351063888891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45958.351063888891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45958.351063888891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45958.351063888891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45958.351063888891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45958.351063888891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45958.351063888891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45958.351063888891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45958.351063888891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45958.351063888891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45958.351063888891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45958.351063888891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45958.351063888891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45958.351063888891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45958.351063888891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45958.351063888891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45958.351063888891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45958.351063888891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45958.351063888891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45958.351063888891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45958.351063888891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45958.351063888891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45958.351063888891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45958.351063888891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45958.351063888891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45958.351063888891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45958.351063888891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45958.351063888891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45958.351063888891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45958.351063888891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45958.351063888891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45958.351063888891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45958.351063888891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45958.351063888891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45958.351063888891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45958.351063888891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45958.351063888891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45958.351063888891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45958.351063888891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45958.351063888891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45958.351063888891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45958.351063888891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45958.351063888891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45958.351063888891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45958.351063888891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45958.351063888891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45958.351063888891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45958.351063888891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45958.351063888891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45958.351063888891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45958.351063888891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45958.351063888891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45958.351063888891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45958.351063888891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45958.351063888891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45958.351063888891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45958.351063888891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45958.351063888891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45958.351063888891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45958.351063888891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45958.351063888891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45958.351063888891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45958.351063888891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45958.351063888891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45958.351063888891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45958.351063888891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45958.351063888891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45958.351063888891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45958.351063888891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45958.351063888891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45958.351063888891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45958.351063888891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45958.351063888891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45958.351063888891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45958.351063888891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45958.351063888891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45958.351063888891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45958.351063888891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45958.351063888891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45958.351063888891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45958.351063888891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45958.351063888891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45958.351063888891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45958.351063888891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45958.351063888891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45958.351063888891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45958.351063888891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45958.351063888891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45958.351063888891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45958.351063888891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45958.351063888891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45958.351063888891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45958.351063888891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45958.351063888891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45958.351063888891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45958.351063888891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45958.351063888891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45958.351063888891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45958.351063888891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45958.351063888891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45958.351063888891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45958.351063888891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45958.351063888891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45958.351063888891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45958.351063888891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45958.351063888891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45958.351063888891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45958.351063888891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45958.351063888891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45958.351063888891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45958.351063888891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45958.351063888891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45958.351063888891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45958.351063888891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45958.351063888891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45958.351063888891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45958.351063888891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45958.351063888891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45958.351063888891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45958.351063888891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45958.351063888891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45958.351063888891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45958.351063888891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45958.351063888891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45958.351063888891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45958.351063888891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45958.351063888891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45958.351063888891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45958.351063888891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45958.351063888891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45958.351063888891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45958.351063888891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45958.351063888891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45958.351063888891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45958.351063888891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45958.351063888891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45958.351063888891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45958.351063888891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45958.351063888891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45958.351063888891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45958.351063888891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45958.351063888891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45958.351063888891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45958.351063888891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45958.351063888891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45958.351063888891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45958.351063888891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45958.351063888891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45958.351063888891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45958.351063888891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45958.351063888891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45958.351063888891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45958.351063888891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45958.351063888891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45958.351063888891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45958.351063888891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45958.351063888891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45958.351063888891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45958.351063888891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45958.351063888891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45958.351063888891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45958.351063888891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45958.351063888891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45958.351063888891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45958.351063888891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45958.351063888891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45958.351063888891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45958.351063888891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45958.351063888891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45958.351063888891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45958.351063888891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45958.351063888891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45958.351063888891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45958.351063888891</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45958.351063888891</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66.519003703702765</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32.16218657407444</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9.6899527777786716</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45958.351063888891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45958.351063888891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45958.351063888891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45958.351063888891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45958.351063888891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45958.351063888891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45958.351063888891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45958.351063888891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45958.351063888891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45958.351063888891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45958.351063888891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45958.351063888891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45958.351063888891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45958.351063888891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45958.351063888891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45958.351063888891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45958.351063888891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45958.351063888891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45958.351063888891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45958.351063888891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45958.351063888891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45958.351063888891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45958.351063888891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45958.351063888891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45958.351063888891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45958.351063888891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45958.351063888891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45958.351063888891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45958.351063888891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45958.351063888891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45958.351063888891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45958.351063888891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45958.351063888891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45958.351063888891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45958.351063888891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45958.351063888891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45958.351063888891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45958.351063888891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45958.351063888891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45958.351063888891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45958.351063888891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45958.351063888891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45958.351063888891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45958.351063888891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45958.351063888891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45958.351063888891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45958.351063888891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45958.351063888891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45958.351063888891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45958.351063888891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45958.351063888891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45958.351063888891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45958.351063888891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45958.351063888891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45958.351063888891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45958.351063888891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45958.351063888891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45958.351063888891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45958.351063888891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45958.351063888891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45958.351063888891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45958.351063888891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45958.351063888891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45958.351063888891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45958.351063888891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45958.351063888891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45958.351063888891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45958.351063888891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45958.351063888891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45958.351063888891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45958.351063888891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45958.351063888891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45958.351063888891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45958.351063888891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45958.351063888891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45958.351063888891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45958.351063888891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45958.351063888891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45958.351063888891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45958.351063888891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45958.351063888891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45958.351063888891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45958.351063888891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45958.351063888891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45958.351063888891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45958.351063888891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45958.351063888891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45958.351063888891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45958.351063888891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45958.351063888891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45958.351063888891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45958.351063888891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45958.351063888891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45958.351063888891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45958.351063888891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45958.351063888891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45958.351063888891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45958.351063888891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45958.351063888891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45958.351063888891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45958.351063888891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45958.351063888891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45958.351063888891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45958.351063888891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45958.351063888891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45958.351063888891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45958.351063888891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45958.351063888891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45958.351063888891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45958.351063888891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45958.351063888891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45958.351063888891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45958.351063888891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45958.351063888891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45958.351063888891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45958.351063888891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45958.351063888891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45958.351063888891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45958.351063888891</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45958.351063888891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45958.351063888891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45958.351063888891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45958.351063888891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45958.351063888891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45958.351063888891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45958.351063888891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45958.351063888891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45958.351063888891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45958.351063888891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45958.351063888891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45958.351063888891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45958.351063888891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45958.351063888891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45958.351063888891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45958.351063888891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45958.351063888891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45958.351063888891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45958.351063888891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45958.351063888891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45958.351063888891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45958.351063888891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45958.351063888891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45958.351063888891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45958.351063888891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45958.351063888891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45958.351063888891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45958.351063888891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45958.351063888891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45958.351063888891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45958.351063888891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45958.351063888891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45958.351063888891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45958.351063888891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45958.351063888891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45958.351063888891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45958.351063888891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45958.351063888891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45958.351063888891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45958.351063888891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45958.351063888891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45958.351063888891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45958.351063888891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45958.351063888891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45958.351063888891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45958.351063888891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45958.351063888891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45958.351063888891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45958.351063888891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45958.351063888891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45958.351063888891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45958.351063888891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45958.351063888891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45958.351063888891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45958.351063888891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45958.351063888891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45958.351063888891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45958.351063888891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45958.351063888891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45958.351063888891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45958.351063888891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45958.351063888891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45958.351063888891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45958.351063888891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45958.351063888891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45958.351063888891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45958.351063888891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45958.351063888891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45958.351063888891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45958.351063888891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45958.351063888891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45958.351063888891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45958.351063888891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45958.351063888891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45958.351063888891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45958.351063888891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45958.351063888891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45958.351063888891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45958.351063888891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45958.351063888891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45958.351063888891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45958.351063888891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45958.351063888891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45958.351063888891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45958.351063888891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45958.351063888891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45958.351063888891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45958.351063888891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45958.351063888891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45958.351063888891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45958.351063888891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45958.351063888891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45958.351063888891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45958.351063888891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45958.351063888891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45958.351063888891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45958.351063888891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45958.351063888891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45958.351063888891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45958.351063888891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45958.351063888891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45958.351063888891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45958.351063888891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45958.351063888891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45958.351063888891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45958.351063888891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45958.351063888891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45958.351063888891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45958.351063888891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45958.351063888891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45958.351063888891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45958.351063888891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45958.351063888891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45958.351063888891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45958.351063888891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45958.351063888891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45958.351063888891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45958.351063888891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45958.351063888891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45958.351063888891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45958.351063888891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45958.351063888891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45958.351063888891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45958.351063888891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45958.351063888891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45958.351063888891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45958.351063888891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45958.351063888891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45958.351063888891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45958.351063888891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45958.351063888891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45958.351063888891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45958.351063888891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45958.351063888891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45958.351063888891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45958.351063888891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45958.351063888891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45958.351063888891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45958.351063888891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45958.351063888891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45958.351063888891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45958.351063888891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45958.351063888891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45958.351063888891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45958.351063888891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45958.351063888891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45958.351063888891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45958.351063888891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45958.351063888891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45958.351063888891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45958.351063888891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45958.351063888891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45958.351063888891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45958.351063888891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45958.351063888891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45958.351063888891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45958.351063888891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45958.351063888891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45958.351063888891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45958.351063888891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45958.351063888891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45958.351063888891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45958.351063888891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45958.351063888891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45958.351063888891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45958.351063888891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45958.351063888891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45958.351063888891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45958.351063888891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45958.351063888891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45958.351063888891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45958.351063888891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45958.351063888891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45958.351063888891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45958.351063888891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45958.351063888891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45958.351063888891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45958.351063888891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45958.351063888891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45958.351063888891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45958.351063888891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45958.351063888891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45958.351063888891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45958.351063888891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45958.351063888891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45958.351063888891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45958.351063888891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45958.351063888891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45958.351063888891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45958.351063888891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45958.351063888891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45958.351063888891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45958.351063888891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45958.351063888891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45958.351063888891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45958.351063888891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45958.351063888891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45958.351063888891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45958.351063888891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45958.351063888891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45958.351063888891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45958.351063888891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45958.351063888891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45958.351063888891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45958.351063888891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45958.351063888891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45958.351063888891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45958.351063888891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45958.351063888891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45958.351063888891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45958.351063888891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45958.351063888891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45958.351063888891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45958.351063888891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45958.351063888891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45958.351063888891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45958.351063888891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45958.351063888891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45958.351063888891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45958.351063888891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45958.351063888891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45958.351063888891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45958.351063888891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45958.351063888891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45958.351063888891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45958.351063888891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45958.351063888891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45958.351063888891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45958.351063888891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45958.351063888891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45958.351063888891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45958.351063888891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45958.351063888891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45958.351063888891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45958.351063888891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45958.351063888891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45958.351063888891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45958.351063888891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45958.351063888891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45958.351063888891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45958.351063888891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45958.351063888891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45958.351063888891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45958.351063888891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45958.351063888891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45958.351063888891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45958.351063888891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45958.351063888891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45958.351063888891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45958.351063888891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45958.351063888891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45958.351063888891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45958.351063888891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45958.351063888891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45958.351063888891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45958.351063888891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45958.351063888891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45958.351063888891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45958.351063888891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45958.351063888891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45958.351063888891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45958.351063888891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45958.351063888891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45958.351063888891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45958.351063888891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45958.351063888891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45958.351063888891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45958.351063888891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45958.351063888891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45958.351063888891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45958.351063888891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45958.351063888891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45958.351063888891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45958.351063888891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45958.351063888891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45958.351063888891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45958.351063888891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45958.351063888891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45958.351063888891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45958.351063888891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45958.351063888891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45958.351063888891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45958.351063888891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45958.351063888891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45958.351063888891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45958.351063888891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45958.351063888891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45958.351063888891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45958.351063888891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45958.351063888891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45958.351063888891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45958.351063888891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45958.351063888891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45958.351063888891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45958.351063888891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45958.351063888891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45958.351063888891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45958.351063888891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45958.351063888891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45958.351063888891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45958.351063888891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45958.351063888891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45958.351063888891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45958.351063888891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45958.351063888891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45958.351063888891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45958.351063888891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45958.351063888891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45958.351063888891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45958.351063888891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45958.351063888891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45958.351063888891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45958.351063888891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45958.351063888891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45958.351063888891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45958.351063888891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45958.351063888891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45958.351063888891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45958.351063888891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45958.351063888891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45958.351063888891</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39090</v>
      </c>
      <c r="B2" s="103" t="str">
        <f>IFERROR(VLOOKUP(D2,DB!A:K,11,0),"")</f>
        <v>R6</v>
      </c>
      <c r="C2" s="105">
        <v>1</v>
      </c>
      <c r="D2" s="103" t="s">
        <v>36960</v>
      </c>
      <c r="E2" s="106" t="s">
        <v>38998</v>
      </c>
      <c r="F2" s="107">
        <v>45958.278344907405</v>
      </c>
      <c r="G2" s="77">
        <f ca="1">IFERROR(NOW()-F2,"-")</f>
        <v>7.2718981486104894E-2</v>
      </c>
      <c r="H2" s="107">
        <v>45958.272546296299</v>
      </c>
      <c r="I2" s="103" t="str">
        <f>IFERROR(VLOOKUP(D2,DB!A:F,6,0),"")</f>
        <v>SCECO</v>
      </c>
      <c r="J2" s="102" t="str">
        <f>IFERROR(VLOOKUP(D2,DB!A:G,7,0),"")</f>
        <v>Dead</v>
      </c>
      <c r="K2" s="108" t="s">
        <v>39091</v>
      </c>
      <c r="L2" s="109" t="str">
        <f>IFERROR(VLOOKUP(D2,DB!A:I,9,0),"")</f>
        <v>Latis</v>
      </c>
    </row>
    <row r="3" spans="1:16383" ht="31.5" customHeight="1">
      <c r="A3" s="104" t="s">
        <v>39092</v>
      </c>
      <c r="B3" s="103" t="str">
        <f>IFERROR(VLOOKUP(D3,DB!A:K,11,0),"")</f>
        <v>R6</v>
      </c>
      <c r="C3" s="105">
        <v>1</v>
      </c>
      <c r="D3" s="103" t="s">
        <v>38769</v>
      </c>
      <c r="E3" s="106" t="s">
        <v>38998</v>
      </c>
      <c r="F3" s="107">
        <v>45958.326643518521</v>
      </c>
      <c r="G3" s="77">
        <f ca="1">IFERROR(NOW()-F3,"-")</f>
        <v>2.4420370369625743E-2</v>
      </c>
      <c r="H3" s="107">
        <v>45958.320625</v>
      </c>
      <c r="I3" s="103" t="str">
        <f>IFERROR(VLOOKUP(D3,DB!A:F,6,0),"")</f>
        <v>Generator-SG</v>
      </c>
      <c r="J3" s="102" t="str">
        <f>IFERROR(VLOOKUP(D3,DB!A:G,7,0),"")</f>
        <v>Good</v>
      </c>
      <c r="K3" s="108" t="s">
        <v>39091</v>
      </c>
      <c r="L3" s="109" t="str">
        <f>IFERROR(VLOOKUP(D3,DB!A:I,9,0),"")</f>
        <v>Latis</v>
      </c>
    </row>
    <row r="4" spans="1:16383" ht="31.5" customHeight="1">
      <c r="A4" s="104"/>
      <c r="B4" s="103" t="str">
        <f>IFERROR(VLOOKUP(D4,DB!A:K,11,0),"")</f>
        <v/>
      </c>
      <c r="C4" s="105"/>
      <c r="D4" s="103"/>
      <c r="E4" s="106"/>
      <c r="F4" s="107"/>
      <c r="G4" s="77">
        <f ca="1">IFERROR(NOW()-F4,"-")</f>
        <v>45958.351063888891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45958.351063888891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45958.351063888891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45958.351063888891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45958.351063888891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45958.351063888891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45958.351063888891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45958.351063888891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45958.351063888891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45958.351063888891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45958.351063888891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45958.351063888891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45958.351063888891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45958.351063888891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45958.351063888891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45958.351063888891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45958.351063888891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45958.351063888891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45958.351063888891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45958.351063888891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45958.351063888891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45958.351063888891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45958.351063888891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45958.351063888891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45958.351063888891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45958.351063888891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45958.351063888891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45958.351063888891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45958.351063888891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45958.351063888891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45958.351063888891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45958.351063888891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45958.351063888891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45958.351063888891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45958.351063888891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45958.351063888891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45958.351063888891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45958.351063888891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45958.351063888891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45958.351063888891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45958.351063888891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45958.351063888891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45958.351063888891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45958.351063888891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45958.351063888891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45958.351063888891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45958.351063888891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45958.351063888891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45958.351063888891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45958.351063888891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45958.351063888891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45958.351063888891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45958.351063888891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45958.351063888891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45958.351063888891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45958.351063888891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45958.351063888891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45958.351063888891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45958.351063888891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45958.351063888891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45958.351063888891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45958.351063888891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45958.351063888891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45958.351063888891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45958.351063888891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45958.351063888891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45958.351063888891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45958.351063888891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45958.351063888891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45958.351063888891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45958.351063888891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45958.351063888891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45958.351063888891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45958.351063888891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45958.351063888891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45958.351063888891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45958.351063888891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45958.351063888891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45958.351063888891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45958.351063888891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45958.351063888891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45958.351063888891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45958.351063888891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45958.351063888891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45958.351063888891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45958.351063888891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45958.351063888891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45958.351063888891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45958.351063888891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45958.351063888891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45958.351063888891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45958.351063888891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45958.351063888891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45958.351063888891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45958.351063888891</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2025-10-28T05:27:29Z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