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24" documentId="120_S{2AC9BD13-BADA-5192-A53E-5A8FF88502F6}" xr6:coauthVersionLast="47" xr6:coauthVersionMax="47" xr10:uidLastSave="{FE406336-9884-434D-8DB9-59873B26019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<sst xmlns="http://schemas.openxmlformats.org/spreadsheetml/2006/main" count="181503" uniqueCount="39128">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</sst>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334.08568865740381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45997.03411458333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45997.03411458333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45997.03411458333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45997.03411458333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45997.03411458333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45997.03411458333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45997.03411458333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45997.03411458333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45997.03411458333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45997.03411458333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45997.03411458333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45997.03411458333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45997.03411458333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45997.03411458333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45997.03411458333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45997.03411458333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45997.03411458333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45997.03411458333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45997.03411458333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45997.03411458333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45997.03411458333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45997.03411458333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45997.03411458333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45997.03411458333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45997.03411458333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45997.03411458333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45997.03411458333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45997.03411458333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45997.03411458333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45997.03411458333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45997.03411458333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45997.03411458333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45997.03411458333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45997.03411458333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45997.03411458333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45997.03411458333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45997.03411458333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45997.03411458333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45997.03411458333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45997.03411458333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45997.03411458333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45997.03411458333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45997.03411458333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45997.03411458333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45997.03411458333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45997.03411458333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45997.03411458333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45997.03411458333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45997.03411458333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45997.03411458333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45997.03411458333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45997.03411458333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45997.03411458333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45997.03411458333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45997.03411458333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45997.03411458333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45997.03411458333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45997.03411458333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45997.03411458333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45997.03411458333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45997.03411458333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45997.03411458333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45997.03411458333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45997.03411458333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45997.03411458333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45997.03411458333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45997.03411458333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45997.03411458333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45997.03411458333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45997.03411458333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45997.03411458333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45997.03411458333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45997.03411458333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45997.03411458333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45997.03411458333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45997.03411458333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45997.03411458333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45997.03411458333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45997.03411458333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45997.03411458333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45997.03411458333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45997.03411458333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45997.03411458333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45997.03411458333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45997.03411458333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45997.03411458333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45997.03411458333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45997.03411458333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45997.03411458333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45997.03411458333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45997.03411458333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45997.03411458333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45997.03411458333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45997.03411458333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45997.03411458333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45997.03411458333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45997.03411458333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45997.03411458333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45997.03411458333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45997.03411458333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45997.03411458333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45997.03411458333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45997.03411458333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45997.03411458333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45997.03411458333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45997.03411458333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45997.03411458333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45997.03411458333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45997.03411458333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45997.03411458333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45997.03411458333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45997.03411458333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45997.03411458333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45997.03411458333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45997.03411458333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45997.03411458333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45997.03411458333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45997.03411458333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45997.03411458333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45997.03411458333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45997.03411458333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45997.03411458333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45997.03411458333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45997.03411458333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45997.03411458333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45997.03411458333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45997.03411458333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45997.03411458333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45997.03411458333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45997.03411458333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45997.03411458333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45997.03411458333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45997.03411458333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45997.03411458333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45997.03411458333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45997.03411458333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45997.03411458333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45997.03411458333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45997.03411458333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45997.03411458333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45997.03411458333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45997.03411458333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45997.03411458333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45997.03411458333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45997.03411458333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45997.03411458333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45997.03411458333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45997.03411458333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45997.03411458333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45997.03411458333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45997.03411458333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45997.03411458333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45997.03411458333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45997.03411458333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45997.03411458333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45997.03411458333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45997.03411458333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45997.03411458333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45997.03411458333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45997.03411458333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45997.03411458333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45997.03411458333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45997.03411458333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45997.03411458333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45997.03411458333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45997.03411458333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45997.03411458333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45997.03411458333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45997.03411458333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45997.03411458333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45997.03411458333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45997.03411458333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45997.03411458333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45997.03411458333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45997.03411458333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45997.03411458333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45997.03411458333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45997.03411458333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45997.03411458333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45997.03411458333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45997.03411458333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45997.03411458333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45997.03411458333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45997.03411458333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45997.03411458333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45997.03411458333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45997.03411458333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45997.03411458333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45997.03411458333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45997.03411458333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45997.03411458333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45997.03411458333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45997.03411458333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45997.03411458333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45997.03411458333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172.03427696759172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12.646695949071727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45997.034114930553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45997.034114930553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45997.034114930553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45997.03411458333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45997.03411458333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45997.03411458333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45997.03411458333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45997.03411458333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45997.03411458333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45997.03411458333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45997.03411458333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45997.03411458333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45997.03411458333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45997.03411458333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45997.03411458333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45997.03411458333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45997.03411458333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45997.03411458333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45997.03411458333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45997.03411458333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45997.03411458333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45997.03411458333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45997.03411458333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45997.03411458333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45997.03411458333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45997.03411458333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45997.03411458333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45997.03411458333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45997.03411458333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45997.03411458333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45997.03411458333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45997.03411458333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45997.03411458333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45997.03411458333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45997.03411458333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45997.03411458333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45997.03411458333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45997.03411458333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45997.03411458333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45997.03411458333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45997.03411458333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45997.03411458333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45997.03411458333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45997.03411458333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45997.03411458333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45997.03411458333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45997.03411458333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45997.03411458333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45997.03411458333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45997.03411458333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45997.03411458333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45997.03411458333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45997.03411458333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45997.03411458333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45997.03411458333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45997.03411458333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45997.03411458333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45997.03411458333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45997.03411458333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45997.03411458333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45997.03411458333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45997.03411458333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45997.03411458333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45997.03411458333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45997.03411458333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45997.03411458333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45997.03411458333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45997.03411458333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45997.03411458333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45997.03411458333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45997.03411458333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45997.03411458333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45997.03411458333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45997.03411458333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45997.03411458333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45997.03411458333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45997.03411458333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45997.03411458333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45997.03411458333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45997.03411458333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45997.03411458333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45997.03411458333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45997.03411458333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45997.03411458333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45997.03411458333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45997.03411458333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45997.03411458333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45997.03411458333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45997.03411458333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45997.03411458333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45997.03411458333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45997.03411458333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45997.03411458333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45997.03411458333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45997.03411458333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45997.03411458333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45997.03411458333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45997.03411458333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45997.03411458333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45997.03411458333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45997.03411458333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45997.03411458333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45997.03411458333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45997.03411458333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45997.03411458333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45997.03411458333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45997.03411458333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45997.03411458333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45997.03411458333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45997.03411458333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45997.03411458333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45997.03411458333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45997.03411458333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45997.03411458333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45997.03411458333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45997.03411458333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45997.03411458333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45997.03411458333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45997.03411458333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45997.03411458333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45997.03411458333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45997.03411458333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45997.03411458333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45997.03411458333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45997.03411458333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45997.03411458333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45997.03411458333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45997.03411458333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45997.03411458333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45997.03411458333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45997.03411458333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45997.03411458333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45997.03411458333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45997.03411458333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45997.03411458333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45997.03411458333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45997.03411458333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45997.03411458333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45997.03411458333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45997.03411458333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45997.03411458333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45997.03411458333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45997.03411458333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45997.03411458333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45997.03411458333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45997.03411458333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45997.03411458333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45997.03411458333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45997.03411458333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45997.03411458333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45997.03411458333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45997.03411458333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45997.03411458333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45997.03411458333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45997.03411458333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45997.03411458333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45997.03411458333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45997.03411458333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45997.03411458333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45997.03411458333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45997.03411458333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45997.03411458333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45997.03411458333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45997.03411458333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45997.03411458333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45997.03411458333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45997.03411458333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45997.03411458333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45997.03411458333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45997.03411458333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45997.03411458333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45997.03411458333</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45997.03411458333</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45997.03411458333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45997.03411458333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45997.03411458333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45997.03411458333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45997.03411458333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45997.03411458333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45997.03411458333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45997.03411458333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45997.03411458333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45997.03411458333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45997.03411458333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45997.03411458333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45997.03411458333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45997.03411458333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45997.03411458333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45997.03411458333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45997.03411458333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45997.03411458333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45997.03411458333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45997.03411458333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45997.03411458333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45997.03411458333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45997.03411458333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45997.03411458333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45997.03411458333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45997.03411458333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45997.03411458333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45997.03411458333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45997.03411458333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45997.03411458333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45997.03411458333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45997.03411458333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45997.03411458333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45997.03411458333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45997.03411458333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45997.03411458333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45997.03411458333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45997.03411458333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45997.03411458333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45997.03411458333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45997.03411458333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45997.03411458333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45997.03411458333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45997.03411458333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45997.03411458333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45997.03411458333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45997.03411458333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45997.03411458333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45997.03411458333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45997.03411458333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45997.03411458333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45997.03411458333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45997.03411458333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45997.03411458333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45997.03411458333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45997.03411458333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45997.03411458333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45997.03411458333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45997.03411458333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45997.03411458333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45997.03411458333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45997.03411458333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45997.03411458333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45997.03411458333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45997.03411458333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45997.03411458333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45997.03411458333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45997.03411458333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45997.03411458333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45997.03411458333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45997.03411458333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45997.03411458333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45997.03411458333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45997.03411458333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45997.03411458333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45997.03411458333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45997.03411458333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45997.03411458333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45997.03411458333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45997.03411458333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45997.03411458333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45997.03411458333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45997.03411458333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45997.03411458333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45997.03411458333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45997.03411458333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45997.03411458333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45997.03411458333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45997.03411458333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45997.03411458333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45997.03411458333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45997.03411458333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45997.03411458333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45997.03411458333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45997.03411458333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45997.03411458333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45997.03411458333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45997.03411458333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45997.03411458333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45997.03411458333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45997.03411458333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45997.03411458333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45997.03411458333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45997.03411458333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45997.03411458333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45997.03411458333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45997.03411458333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45997.03411458333</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45997.03411458333</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45997.034114930553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45997.034114930553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45997.034114930553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45997.034114930553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45997.034114930553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45997.034114930553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45997.034114930553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45997.034114930553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45997.034114930553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45997.034114930553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45997.034114930553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45997.034114930553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45997.034114930553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45997.034114930553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45997.034114930553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45997.034114930553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45997.034114930553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45997.034114930553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45997.034114930553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45997.034114930553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45997.034114930553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45997.034114930553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45997.034114930553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45997.034114930553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45997.034114930553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45997.034114930553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45997.034114930553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45997.034114930553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45997.034114930553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45997.034114930553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45997.034114930553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45997.034114930553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45997.034114930553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45997.034114930553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45997.034114930553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45997.034114930553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45997.034114930553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45997.034114930553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45997.034114930553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45997.034114930553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45997.034114930553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45997.034114930553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45997.034114930553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45997.034114930553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45997.034114930553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45997.034114930553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45997.034114930553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45997.034114930553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45997.034114930553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45997.034114930553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45997.034114930553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45997.034114930553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45997.034114930553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45997.034114930553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45997.034114930553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45997.034114930553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45997.034114930553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45997.034114930553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45997.034114930553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45997.034114930553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45997.034114930553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45997.034114930553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45997.034114930553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45997.034114930553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45997.034114930553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45997.034114930553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45997.034114930553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45997.034114930553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45997.034114930553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45997.034114930553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45997.034114930553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45997.034114930553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45997.034114930553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45997.034114930553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45997.034114930553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45997.034114930553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45997.034114930553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45997.034114930553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45997.034114930553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45997.034114930553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45997.034114930553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45997.034114930553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45997.034114930553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45997.034114930553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45997.034114930553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45997.034114930553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45997.034114930553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45997.034114930553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45997.034114930553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45997.034114930553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45997.034114930553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45997.034114930553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45997.034114930553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45997.034114930553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45997.034114930553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45997.034114930553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45997.034114930553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45997.034114930553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45997.034114930553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45997.034114930553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45997.034114930553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45997.034114930553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45997.034114930553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45997.034114930553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45997.034114930553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45997.034114930553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45997.034114930553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45997.034114930553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45997.034114930553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45997.034114930553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45997.034114930553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45997.034114930553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45997.034114930553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45997.034114930553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45997.034114930553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45997.034114930553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45997.034114930553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45997.034114930553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45997.034114930553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45997.034114930553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45997.034114930553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45997.034114930553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45997.034114930553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45997.034114930553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45997.034114930553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45997.034114930553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45997.034114930553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45997.034114930553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45997.034114930553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45997.034114930553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45997.034114930553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45997.034114930553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45997.034114930553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45997.034114930553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45997.034114930553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45997.034114930553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45997.034114930553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45997.034114930553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45997.034114930553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45997.034114930553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45997.034114930553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45997.034114930553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45997.034114930553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45997.034114930553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45997.034114930553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45997.034114930553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45997.034114930553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45997.034114930553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45997.034114930553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45997.034114930553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45997.034114930553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45997.034114930553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45997.034114930553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45997.034114930553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45997.034114930553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45997.034114930553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45997.034114930553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45997.034114930553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45997.034114930553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45997.034114930553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45997.034114930553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45997.034114930553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45997.034114930553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45997.034114930553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45997.034114930553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45997.034114930553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45997.034114930553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45997.034114930553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45997.034114930553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45997.034114930553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45997.034114930553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45997.034114930553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45997.034114930553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45997.034114930553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45997.034114930553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45997.034114930553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45997.034114930553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45997.034114930553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45997.034114930553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45997.034114930553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45997.034114930553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45997.034114930553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45997.034114930553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45997.034114930553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45997.034114930553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45997.034114930553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45997.034114930553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45997.034114930553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45997.034114930553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45997.034114930553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45997.034114930553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45997.034114930553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45997.034114930553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45997.034114930553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45997.034114930553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45997.034114930553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45997.034114930553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45997.034114930553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45997.034114930553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45997.034114930553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45997.034114930553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45997.034114930553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45997.034114930553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45997.034114930553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45997.034114930553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45997.034114930553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45997.034114930553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45997.034114930553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45997.034114930553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45997.034114930553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45997.034114930553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45997.034114930553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45997.034114930553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45997.034114930553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45997.034114930553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45997.034114930553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45997.034114930553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45997.034114930553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45997.034114930553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45997.034114930553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45997.034114930553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45997.034114930553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45997.034114930553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45997.034114930553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45997.034114930553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45997.034114930553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45997.034114930553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45997.034114930553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45997.034114930553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45997.034114930553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45997.034114930553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45997.034114930553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45997.034114930553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45997.034114930553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45997.034114930553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45997.034114930553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45997.034114930553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45997.034114930553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45997.034114930553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45997.034114930553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45997.034114930553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45997.034114930553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45997.034114930553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45997.034114930553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45997.034114930553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45997.034114930553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45997.034114930553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45997.034114930553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45997.034114930553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45997.034114930553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45997.034114930553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45997.034114930553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45997.034114930553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45997.034114930553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45997.034114930553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45997.034114930553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45997.034114930553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45997.034114930553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45997.034114930553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45997.034114930553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45997.034114930553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45997.034114930553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45997.034114930553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45997.034114930553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45997.034114930553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45997.034114930553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45997.034114930553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45997.034114930553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45997.034114930553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45997.034114930553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45997.034114930553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45997.034114930553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45997.034114930553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45997.034114930553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45997.034114930553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45997.034114930553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45997.034114930553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45997.034114930553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45997.034114930553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45997.034114930553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45997.034114930553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45997.034114930553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45997.034114930553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45997.034114930553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45997.034114930553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45997.034114930553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45997.034114930553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45997.034114930553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45997.034114930553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45997.034114930553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45997.034114930553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45997.034114930553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45997.034114930553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45997.034114930553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45997.034114930553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45997.034114930553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45997.034114930553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45997.034114930553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45997.034114930553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45997.034114930553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45997.034114930553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45997.034114930553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45997.034114930553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45997.034114930553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45997.034114930553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45997.034114930553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45997.034114930553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45997.034114930553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45997.034114930553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45997.034114930553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45997.034114930553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45997.034114930553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45997.034114930553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45997.034114930553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45997.034114930553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45997.034114930553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45997.034114930553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45997.034114930553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45997.034114930553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45997.034114930553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45997.034114930553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45997.034114930553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45997.034114930553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45997.034114930553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45997.034114930553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45997.034114930553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45997.034114930553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45997.034114930553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45997.034114930553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45997.034114930553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45997.034114930553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45997.034114930553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45997.034114930553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45997.034114930553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45997.034114930553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45997.034114930553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45997.034114930553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45997.034114930553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45997.034114930553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45997.034114930553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45997.034114930553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45997.034114930553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45997.034114930553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45997.034114930553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45997.034114930553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45997.034114930553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45997.034114930553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45997.034114930553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45997.034114930553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45997.034114930553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45997.034114930553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45997.034114930553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45997.034114930553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45997.034114930553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45997.034114930553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45997.034114930553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45997.034114930553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45997.034114930553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45997.034114930553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45997.034114930553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45997.034114930553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45997.034114930553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45997.034114930553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45997.034114930553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45997.034114930553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45997.034114930553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45997.034114930553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45997.034114930553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45997.034114930553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45997.034114930553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45997.034114930553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45997.034114930553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45997.034114930553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45997.034114930553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45997.034114930553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45997.034114930553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45997.034114930553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45997.034114930553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45997.034114930553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45997.034114930553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45997.034114930553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45997.034114930553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45997.034114930553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45997.034114930553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45997.034114930553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45997.034114930553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45997.034114930553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45997.034114930553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45997.034114930553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45997.034114930553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45997.034114930553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45997.034114930553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45997.034114930553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45997.034114930553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45997.034114930553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45997.034114930553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45997.034114930553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45997.034114930553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45997.034114930553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45997.034114930553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45997.034114930553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45997.034114930553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45997.034114930553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45997.034114930553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45997.034114930553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45997.034114930553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45997.034114930553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45997.034114930553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45997.034114930553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45997.034114930553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45997.034114930553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45997.034114930553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45997.034114930553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45997.034114930553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45997.034114930553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45997.034114930553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45997.034114930553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45997.034114930553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45997.034114930553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45997.034114930553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45997.034114930553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45997.034114930553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45997.034114930553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45997.034114930553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45997.034114930553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45997.034114930553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45997.034114930553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45997.034114930553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45997.034114930553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45997.034114930553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45997.034114930553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45997.034114930553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45997.034114930553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45997.034114930553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45997.034114930553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45997.034114930553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45997.034114930553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45997.034114930553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45997.034114930553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45997.034114930553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45997.034114930553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45997.034114930553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45997.034114930553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45997.034114930553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45997.034114930553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45997.034114930553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45997.034114930553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45997.034114930553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45997.034114930553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45997.034114930553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45997.034114930553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45997.034114930553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45997.034114930553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45997.034114930553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45997.034114930553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45997.034114930553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45997.034114930553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45997.034114930553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45997.034114930553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45997.034114930553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45997.034114930553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45997.034114930553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45997.034114930553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45997.034114930553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45997.034114930553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45997.034114930553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45997.034114930553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45997.034114930553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45997.034114930553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45997.034114930553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45997.034114930553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45997.034114930553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45997.034114930553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45997.034114930553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45997.034114930553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45997.034114930553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45997.034114930553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45997.034114930553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45997.034114930553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45997.034114930553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45997.034114930553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45997.034114930553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45997.034114930553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45997.034114930553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45997.034114930553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45997.034114930553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45997.034114930553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45997.034114930553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45997.034114930553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45997.034114930553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45997.034114930553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45997.034114930553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45997.034114930553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45997.034114930553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45997.034114930553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45997.034114930553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45997.034114930553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45997.034114930553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45997.034114930553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45997.034114930553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45997.034114930553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45997.034114930553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45997.034114930553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45997.034114930553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45997.034114930553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45997.034114930553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45997.034114930553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45997.034114930553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45997.034114930553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45997.034114930553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45997.034114930553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45997.034114930553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45997.034114930553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45997.034114930553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45997.034114930553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45997.034114930553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45997.034114930553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45997.034114930553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45997.034114930553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45997.034114930553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45997.034114930553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45997.034114930553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45997.034114930553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45997.034114930553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45997.034114930553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45997.034114930553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45997.034114930553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45997.034114930553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45997.034114930553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45997.034114930553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45997.034114930553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45997.034114930553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45997.034114930553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45997.034114930553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45997.034114930553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45997.034114930553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45997.034114930553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45997.034114930553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45997.034114930553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45997.034114930553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45997.034114930553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45997.034114930553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45997.034114930553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45997.034114930553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45997.034114930553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45997.034114930553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45997.034114930553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45997.034114930553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45997.034114930553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45997.034114930553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45997.034114930553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45997.034114930553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45997.034114930553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45997.034114930553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45997.034114930553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45997.034114930553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45997.034114930553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45997.034114930553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45997.034114930553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45997.034114930553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45997.034114930553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45997.034114930553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45997.034114930553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45997.034114930553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45997.034114930553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45997.034114930553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45997.034114930553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45997.034114930553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45997.034114930553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45997.034114930553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45997.034114930553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45997.034114930553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45997.034114930553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45997.034114930553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45997.034114930553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45997.034114930553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45997.034114930553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45997.034114930553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45997.034114930553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45997.034114930553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45997.034114930553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45997.034114930553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45997.034114930553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45997.034114930553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45997.034114930553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45997.034114930553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45997.034114930553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45997.034114930553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45997.034114930553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45997.034114930553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45997.034114930553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45997.034114930553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45997.034114930553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45997.034114930553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45997.034114930553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45997.034114930553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45997.034114930553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45997.034114930553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45997.034114930553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45997.034114930553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45997.034114930553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45997.034114930553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45997.034114930553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45997.034114930553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45997.034114930553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45997.034114930553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45997.034114930553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45997.034114930553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45997.034114930553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45997.034114930553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45997.034114930553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45997.034114930553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45997.034114930553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45997.034114930553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45997.034114930553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45997.034114930553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45997.034114930553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45997.034114930553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45997.034114930553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45997.034114930553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45997.034114930553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45997.034114930553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45997.034114930553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45997.034114930553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45997.034114930553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45997.034114930553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45997.034114930553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45997.034114930553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45997.034114930553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45997.034114930553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45997.034114930553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45997.034114930553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45997.034114930553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45997.034114930553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45997.034114930553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45997.034114930553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45997.034114930553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45997.034114930553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45997.034114930553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45997.034114930553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45997.034114930553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45997.034114930553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45997.034114930553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45997.034114930553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45997.034114930553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45997.034114930553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45997.034114930553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45997.034114930553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45997.034114930553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45997.034114930553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45997.034114930553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45997.034114930553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45997.034114930553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45997.034114930553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45997.034114930553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45997.034114930553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45997.034114930553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45997.034114930553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45997.034114930553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45997.034114930553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45997.034114930553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45997.034114930553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45997.034114930553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45997.034114930553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45997.034114930553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45997.034114930553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45997.034114930553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45997.034114930553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45997.034114930553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45997.034114930553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45997.034114930553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45997.034114930553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45997.034114930553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45997.034114930553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45997.034114930553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45997.034114930553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45997.034114930553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45997.034114930553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45997.034114930553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45997.034114930553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45997.034114930553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45997.034114930553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45997.034114930553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45997.034114930553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45997.034114930553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45997.034114930553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45997.034114930553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45997.034114930553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45997.034114930553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45997.034114930553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45997.034114930553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45997.034114930553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45997.034114930553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45997.034114930553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45997.034114930553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45997.034114930553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45997.034114930553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45997.034114930553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45997.034114930553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45997.034114930553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45997.034114930553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45997.034114930553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45997.034114930553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45997.034114930553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45997.034114930553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45997.034114930553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45997.034114930553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45997.034114930553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45997.034114930553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45997.034114930553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45997.034114930553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45997.034114930553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45997.034114930553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45997.034114930553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45997.034114930553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45997.034114930553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45997.034114930553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45997.034114930553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45997.034114930553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45997.034114930553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45997.034114930553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45997.034114930553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45997.034114930553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45997.034114930553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45997.034114930553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45997.034114930553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45997.034114930553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45997.034114930553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45997.034114930553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45997.034114930553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45997.034114930553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45997.034114930553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45997.034114930553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45997.034114930553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45997.034114930553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45997.034114930553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45997.034114930553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45997.034114930553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45997.034114930553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45997.034114930553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45997.034114930553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45997.034114930553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45997.034114930553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45997.034114930553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45997.034114930553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45997.034114930553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45997.034114930553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45997.034114930553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45997.034114930553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45997.034114930553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45997.034114930553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45997.034114930553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45997.034114930553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45997.034114930553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45997.034114930553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45997.034114930553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45997.034114930553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45997.034114930553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45997.034114930553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45997.034114930553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45997.034114930553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45997.034114930553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45997.034114930553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45997.034114930553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45997.034114930553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45997.034114930553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45997.034114930553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45997.034114930553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45997.034114930553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45997.034114930553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45997.034114930553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45997.034114930553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45997.034114930553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45997.034114930553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45997.034114930553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45997.034114930553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45997.034114930553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45997.034114930553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45997.034114930553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45997.034114930553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45997.034114930553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45997.034114930553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45997.034114930553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45997.034114930553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45997.034114930553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45997.034114930553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45997.034114930553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45997.034114930553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45997.034114930553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45997.034114930553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45997.034114930553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45997.034114930553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45997.034114930553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45997.034114930553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45997.034114930553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45997.034114930553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45997.034114930553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45997.034114930553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45997.034114930553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45997.034114930553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45997.034114930553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45997.034114930553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45997.034114930553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45997.034114930553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45997.034114930553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45997.034114930553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45997.034114930553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45997.034114930553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45997.034114930553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45997.034114930553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45997.034114930553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45997.034114930553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45997.034114930553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45997.034114930553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45997.034114930553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45997.034114930553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45997.034114930553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45997.034114930553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45997.034114930553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45997.034114930553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45997.034114930553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45997.034114930553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45997.034114930553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45997.034114930553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45997.034114930553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45997.034114930553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45997.034114930553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45997.034114930553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45997.034114930553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45997.034114930553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45997.034114930553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45997.034114930553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45997.034114930553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45997.034114930553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45997.034114930553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45997.034114930553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45997.034114930553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45997.034114930553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45997.034114930553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45997.034114930553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45997.034114930553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45997.034114930553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45997.034114930553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45997.034114930553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45997.034114930553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45997.034114930553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45997.034114930553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45997.034114930553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45997.034114930553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45997.034114930553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45997.034114930553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45997.034114930553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45997.034114930553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45997.034114930553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45997.034114930553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45997.034114930553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45997.034114930553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45997.034114930553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45997.034114930553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45997.034114930553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45997.034114930553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45997.034114930553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45997.034114930553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45997.034114930553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45997.034114930553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45997.034114930553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45997.034114930553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45997.034114930553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45997.034114930553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45997.034114930553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45997.034114930553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45997.034114930553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45997.034114930553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45997.034114930553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45997.034114930553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45997.034114930553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45997.034114930553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45997.034114930553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45997.034114930553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45997.034114930553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45997.034114930553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45997.034114930553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45997.034114930553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45997.034114930553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45997.034114930553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45997.034114930553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45997.034114930553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45997.034114930553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45997.034114930553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45997.034114930553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45997.034114930553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45997.034114930553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45997.034114930553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45997.034114930553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45997.034114930553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45997.034114930553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45997.034114930553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45997.034114930553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45997.034114930553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45997.034114930553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45997.034114930553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45997.034114930553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45997.034114930553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45997.034114930553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45997.034114930553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45997.034114930553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45997.034114930553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45997.034114930553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45997.034114930553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45997.034114930553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45997.034114930553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45997.034114930553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45997.034114930553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45997.034114930553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45997.034114930553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45997.034114930553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45997.034114930553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45997.034114930553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45997.034114930553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45997.034114930553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45997.034114930553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45997.034114930553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293.55339733795699</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8" ca="1" si="0">IFERROR(NOW()-F3,"")</f>
        <v>0.19869791666133096</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45997.03411458333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45997.03411458333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45997.034114699076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45997.034114930553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45997.034114930553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45997.034114930553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45997.034114930553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45997.034114930553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45997.034114930553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45997.034114930553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45997.034114930553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45997.034114930553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45997.034114930553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45997.034114930553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45997.034114930553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45997.034114930553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45997.034114930553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45997.034114930553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45997.034114930553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45997.034114930553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45997.034114930553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45997.034114930553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45997.034114930553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45997.034114930553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45997.034114930553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45997.034114930553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45997.034114930553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45997.034114930553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45997.034114930553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45997.034114930553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45997.034114930553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45997.034114930553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45997.034114930553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45997.034114930553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45997.034114930553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45997.034114930553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45997.034114930553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45997.034114930553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45997.034114930553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45997.034114930553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45997.034114930553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45997.034114930553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45997.034114930553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45997.034114930553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45997.034114930553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45997.034114930553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45997.034114930553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45997.034114930553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45997.034114930553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45997.034114930553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45997.034114930553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45997.034114930553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45997.034114930553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45997.034114930553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45997.034114930553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45997.034114930553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45997.034114930553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45997.034114930553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45997.034114930553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45997.034114930553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45997.034114930553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45997.034114930553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45997.034114930553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45997.034114930553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45997.034114930553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45997.034114930553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45997.034114930553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45997.034114930553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45997.034114930553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45997.034114930553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45997.034114930553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45997.034114930553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45997.034114930553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45997.034114930553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45997.034114930553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45997.034114930553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45997.034114930553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45997.034114930553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45997.034114930553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45997.034114930553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45997.034114930553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45997.034114930553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45997.034114930553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45997.034114930553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45997.034114930553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45997.034114930553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45997.034114930553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45997.034114930553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45997.034114930553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45997.034114930553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45997.034114930553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45997.034114930553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45997.034114930553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45997.034114930553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45997.034114930553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45997.034114930553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45997.034114930553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45997.034114930553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45997.034114930553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45997.034114930553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45997.034114930553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45997.034114930553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45997.034114930553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45997.034114930553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45997.034114930553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45997.034114930553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45997.034114930553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45997.034114930553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45997.034114930553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45997.034114930553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45997.034114930553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45997.034114930553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45997.034114930553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45997.034114930553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45997.034114930553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45997.034114930553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45997.034114930553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45997.034114930553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45997.034114930553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45997.034114930553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45997.034114930553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45997.034114930553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45997.034114930553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45997.034114930553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45997.034114930553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45997.034114930553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45997.034114930553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45997.034114930553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45997.034114930553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45997.034114930553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45997.034114930553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45997.034114930553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45997.034114930553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45997.034114930553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45997.034114930553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45997.034114930553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45997.034114930553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45997.034114930553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45997.034114930553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45997.034114930553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45997.034114930553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45997.034114930553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45997.034114930553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45997.034114930553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45997.034114930553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45997.034114930553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45997.034114930553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45997.034114930553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45997.034114930553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45997.034114930553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45997.034114930553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45997.034114930553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45997.034114930553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45997.034114930553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45997.034114930553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45997.034114930553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45997.034114930553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45997.034114930553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45997.034114930553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45997.034114930553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45997.034114930553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45997.034114930553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45997.034114930553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45997.034114930553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45997.034114930553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45997.034114930553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45997.034114930553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45997.034114930553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45997.034114930553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45997.034114930553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45997.034114930553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45997.034114930553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45997.034114930553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45997.034114930553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45997.034114930553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45997.034114930553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45997.034114930553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45997.034114930553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45997.034114930553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105.20205474536488</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70.845237615736551</v>
      </c>
      <c r="H3" s="38">
        <v>45926.158159722225</v>
      </c>
      <c r="I3" s="37" t="str">
        <f>IFERROR(VLOOKUP(D3,DB!A:F,6,0),"")</f>
        <v>SCECO</v>
      </c>
      <c r="J3" s="37" t="str">
        <f>IFERROR(VLOOKUP(D3,DB!A:G,7,0),"")</f>
        <v>Good</v>
      </c>
      <c r="K3" s="37" t="s">
        <v>39123</v>
      </c>
      <c r="L3" s="37" t="str">
        <f>IFERROR(VLOOKUP(D3,DB!A:I,9,0),"")</f>
        <v>Latis</v>
      </c>
      <c r="M3" s="100"/>
    </row>
    <row r="4" spans="1:13" s="39" customFormat="1" ht="45.75" customHeight="1">
      <c r="A4" s="104" t="s">
        <v>39124</v>
      </c>
      <c r="B4" s="104" t="str">
        <f>IFERROR(VLOOKUP(D4,DB!A:K,11,0),"")</f>
        <v>R5</v>
      </c>
      <c r="C4" s="104">
        <v>1</v>
      </c>
      <c r="D4" s="104" t="s">
        <v>34832</v>
      </c>
      <c r="E4" s="104" t="s">
        <v>39109</v>
      </c>
      <c r="F4" s="105">
        <v>45948.661111111112</v>
      </c>
      <c r="G4" s="106">
        <f t="shared" ref="G4" ca="1" si="1">IFERROR(NOW()-F4,"")</f>
        <v>48.373003819440783</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15.660815972216369</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45997.03411458333</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45997.03411458333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45997.03411458333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45997.03411458333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45997.03411458333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45997.03411458333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45997.03411458333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45997.03411458333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45997.03411458333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45997.03411458333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45997.03411458333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45997.03411458333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45997.03411458333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45997.03411458333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45997.03411458333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45997.03411458333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45997.03411458333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45997.03411458333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45997.03411458333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45997.03411458333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45997.03411458333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45997.03411458333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45997.03411458333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45997.03411458333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45997.03411458333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45997.03411458333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45997.03411458333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45997.03411458333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45997.03411458333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45997.03411458333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45997.03411458333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45997.03411458333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45997.03411458333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45997.03411458333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45997.03411458333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45997.03411458333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45997.03411458333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45997.03411458333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45997.03411458333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45997.03411458333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45997.03411458333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45997.03411458333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45997.03411458333</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45997.03411458333</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45997.03411458333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45997.03411458333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45997.03411458333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45997.03411458333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45997.03411458333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45997.03411458333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45997.03411458333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45997.03411458333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45997.03411458333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45997.03411458333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45997.03411458333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45997.03411458333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45997.03411458333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45997.03411458333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45997.03411458333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45997.03411458333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45997.03411458333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45997.03411458333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45997.03411458333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45997.03411458333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45997.03411458333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45997.03411458333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45997.03411458333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45997.03411458333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45997.03411458333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45997.03411458333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45997.03411458333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45997.03411458333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45997.03411458333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45997.03411458333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45997.03411458333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45997.03411458333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45997.03411458333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45997.03411458333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45997.03411458333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45997.03411458333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45997.03411458333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45997.03411458333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45997.03411458333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45997.03411458333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45997.03411458333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45997.03411458333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45997.03411458333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45997.03411458333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45997.03411458333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45997.03411458333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45997.03411458333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45997.03411458333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45997.03411458333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45997.03411458333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45997.03411458333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45997.03411458333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45997.03411458333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45997.03411458333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45997.03411458333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45997.03411458333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45997.03411458333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45997.03411458333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45997.03411458333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45997.03411458333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45997.03411458333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45997.03411458333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45997.03411458333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45997.03411458333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45997.03411458333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45997.03411458333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45997.03411458333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45997.03411458333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45997.03411458333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45997.03411458333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45997.03411458333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45997.03411458333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45997.03411458333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45997.03411458333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45997.03411458333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45997.03411458333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45997.03411458333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45997.03411458333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45997.03411458333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45997.03411458333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45997.03411458333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45997.03411458333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45997.03411458333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45997.03411458333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45997.03411458333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45997.03411458333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45997.03411458333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45997.03411458333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45997.03411458333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45997.03411458333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45997.03411458333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45997.03411458333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45997.03411458333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45997.03411458333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45997.03411458333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45997.03411458333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45997.03411458333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45997.03411458333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45997.03411458333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45997.03411458333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45997.03411458333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45997.03411458333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45997.03411458333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45997.03411458333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45997.03411458333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45997.03411458333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45997.03411458333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45997.03411458333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45997.03411458333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45997.03411458333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45997.03411458333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45997.03411458333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45997.03411458333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45997.03411458333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45997.03411458333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45997.03411458333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45997.03411458333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45997.03411458333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45997.03411458333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45997.03411458333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45997.03411458333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45997.03411458333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45997.03411458333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45997.03411458333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45997.03411458333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45997.03411458333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45997.03411458333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45997.03411458333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45997.03411458333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45997.03411458333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45997.03411458333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45997.03411458333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45997.03411458333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45997.03411458333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45997.03411458333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45997.03411458333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45997.03411458333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45997.03411458333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45997.03411458333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45997.03411458333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45997.03411458333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45997.03411458333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45997.03411458333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45997.03411458333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45997.03411458333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45997.03411458333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45997.03411458333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45997.03411458333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45997.03411458333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45997.03411458333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45997.03411458333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45997.03411458333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45997.03411458333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45997.03411458333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45997.03411458333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45997.03411458333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45997.03411458333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45997.03411458333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45997.03411458333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45997.03411458333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45997.03411458333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45997.03411458333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45997.03411458333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45997.03411458333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45997.03411458333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45997.03411458333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45997.03411458333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45997.03411458333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45997.03411458333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45997.03411458333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45997.03411458333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45997.03411458333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45997.03411458333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45997.03411458333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45997.03411458333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45997.03411458333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45997.03411458333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45997.03411458333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45997.03411458333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45997.03411458333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45997.03411458333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45997.03411458333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45997.03411458333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45997.03411458333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45997.03411458333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45997.03411458333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45997.03411458333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45997.03411458333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45997.03411458333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45997.03411458333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45997.03411458333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45997.03411458333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45997.03411458333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45997.03411458333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45997.03411458333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45997.03411458333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45997.03411458333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45997.03411458333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45997.03411458333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45997.03411458333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45997.03411458333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45997.03411458333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45997.03411458333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45997.03411458333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45997.03411458333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45997.03411458333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45997.03411458333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45997.03411458333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45997.03411458333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45997.03411458333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45997.03411458333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45997.03411458333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45997.03411458333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45997.03411458333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45997.03411458333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45997.03411458333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45997.03411458333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45997.03411458333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45997.03411458333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45997.03411458333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45997.03411458333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45997.03411458333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45997.03411458333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45997.03411458333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45997.03411458333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45997.03411458333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45997.03411458333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45997.03411458333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45997.03411458333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45997.03411458333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45997.03411458333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45997.03411458333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45997.03411458333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45997.03411458333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45997.03411458333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45997.03411458333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45997.03411458333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45997.03411458333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45997.03411458333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45997.03411458333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45997.03411458333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45997.03411458333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45997.03411458333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45997.03411458333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45997.03411458333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45997.03411458333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45997.03411458333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45997.03411458333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45997.03411458333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45997.03411458333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45997.03411458333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45997.03411458333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45997.03411458333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45997.03411458333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45997.03411458333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45997.03411458333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45997.03411458333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45997.03411458333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45997.03411458333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45997.03411458333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45997.03411458333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45997.03411458333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45997.03411458333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45997.03411458333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45997.03411458333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45997.03411458333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45997.03411458333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45997.03411458333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45997.03411458333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45997.03411458333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45997.03411458333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45997.03411458333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45997.03411458333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45997.03411458333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45997.03411458333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45997.03411458333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45997.03411458333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45997.03411458333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45997.03411458333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45997.03411458333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45997.03411458333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45997.03411458333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45997.03411458333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45997.03411458333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45997.03411458333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45997.03411458333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45997.03411458333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45997.03411458333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45997.03411458333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45997.03411458333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45997.03411458333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45997.03411458333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45997.03411458333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45997.03411458333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45997.03411458333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45997.03411458333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45997.03411458333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45997.03411458333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45997.03411458333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45997.03411458333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45997.03411458333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45997.03411458333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45997.03411458333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45997.03411458333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45997.03411458333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45997.03411458333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45997.03411458333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45997.03411458333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45997.03411458333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45997.03411458333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45997.03411458333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45997.03411458333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45997.03411458333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45997.03411458333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45997.03411458333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45997.03411458333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45997.03411458333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45997.03411458333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45997.03411458333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45997.03411458333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45997.03411458333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45997.03411458333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45997.03411458333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45997.03411458333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45997.03411458333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45997.03411458333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45997.03411458333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45997.03411458333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45997.03411458333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45997.03411458333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45997.03411458333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45997.03411458333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45997.03411458333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45997.03411458333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45997.03411458333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45997.03411458333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45997.03411458333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45997.03411458333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45997.03411458333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45997.03411458333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45997.03411458333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45997.03411458333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45997.03411458333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45997.03411458333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45997.03411458333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45997.03411458333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45997.03411458333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45997.03411458333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45997.03411458333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45997.03411458333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45997.03411458333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45997.03411458333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45997.03411458333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45997.03411458333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45997.03411458333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45997.03411458333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45997.03411458333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45997.03411458333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45997.03411458333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45997.03411458333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45997.03411458333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45997.03411458333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45997.03411458333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45997.03411458333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45997.03411458333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45997.03411458333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45997.03411458333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45997.03411458333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45997.03411458333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45997.03411458333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45997.03411458333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45997.03411458333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45997.03411458333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45997.03411458333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45997.03411458333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45997.03411458333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45997.03411458333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45997.03411458333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45997.03411458333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45997.03411458333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45997.03411458333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45997.03411458333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45997.03411458333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45997.03411458333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45997.03411458333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45997.03411458333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45997.03411458333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45997.03411458333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45997.03411458333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45997.03411458333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45997.03411458333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45997.03411458333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45997.03411458333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45997.03411458333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45997.03411458333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45997.03411458333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45997.03411458333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45997.03411458333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45997.03411458333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45997.03411458333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45997.03411458333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45997.03411458333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45997.03411458333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45997.03411458333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45997.03411458333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45997.03411458333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45997.03411458333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45997.03411458333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45997.03411458333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45997.03411458333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45997.03411458333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45997.03411458333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45997.03411458333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45997.03411458333</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45997.03411458333</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2025-12-05T21:51:09Z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