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28" documentId="120_S{2AC9BD13-BADA-5192-A53E-5A8FF88502F6}" xr6:coauthVersionLast="47" xr6:coauthVersionMax="47" xr10:uidLastSave="{CB294E50-FD05-4D8B-B55C-1D98B4EE0B80}"/>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<sst xmlns="http://schemas.openxmlformats.org/spreadsheetml/2006/main" count="181599" uniqueCount="39214">
  <si>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</si>
  <si>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</si>
  <si>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</si>
  <si>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</si>
  <si>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</si>
  <si>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</si>
  <si>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</si>
  <si>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</si>
  <si>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</si>
  <si>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</si>
  <si>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</si>
  <si>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</si>
  <si>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</si>
  <si>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</si>
  <si>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</si>
  <si>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</si>
  <si>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</si>
  <si>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</si>
  <si>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</si>
  <si>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</si>
  <si>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</si>
  <si>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</si>
  <si>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</si>
  <si>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</si>
  <si>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</si>
  <si>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</si>
  <si>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</si>
  <si>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</si>
  <si>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</si>
  <si>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</si>
  <si>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</si>
  <si>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</si>
  <si>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</si>
  <si>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</si>
  <si>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</si>
  <si>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</si>
  <si>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</si>
  <si>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</si>
  <si>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</si>
  <si>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</si>
  <si>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</si>
  <si>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</si>
  <si>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</si>
  <si>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</si>
  <si>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</si>
  <si>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</si>
  <si>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</si>
  <si>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</si>
  <si>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</si>
  <si>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</si>
  <si>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</si>
  <si>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</si>
  <si>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</si>
  <si>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</si>
  <si>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</si>
  <si>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</si>
  <si>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</si>
  <si>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</si>
  <si>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</si>
  <si>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</si>
  <si>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</si>
  <si>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</si>
  <si>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</si>
  <si>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</si>
  <si>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</si>
  <si>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</si>
  <si>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</si>
  <si>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</si>
  <si>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</si>
  <si>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</si>
  <si>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</si>
  <si>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</si>
  <si>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</si>
  <si>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</si>
  <si>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</si>
  <si>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</si>
  <si>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</si>
  <si>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</si>
  <si>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</si>
  <si>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</si>
  <si>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</si>
  <si>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</si>
  <si>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</si>
  <si>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</si>
  <si>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</si>
  <si>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</si>
  <si>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</si>
  <si>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</si>
  <si>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</si>
  <si>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</si>
  <si>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</si>
  <si>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</si>
  <si>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</si>
  <si>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</si>
  <si>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</si>
  <si>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</si>
  <si>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</si>
  <si>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</si>
  <si>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</si>
  <si>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</si>
  <si>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</si>
  <si>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</si>
  <si>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</si>
  <si>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</si>
  <si>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</si>
  <si>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</si>
  <si>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</si>
  <si>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</si>
  <si>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</si>
  <si>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</si>
  <si>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</si>
  <si>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</si>
  <si>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</si>
  <si>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</si>
  <si>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</si>
  <si>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</si>
  <si>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</si>
  <si>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</si>
  <si>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</si>
  <si>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</si>
  <si>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</si>
  <si>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</si>
  <si>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</si>
  <si>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</si>
  <si>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</si>
  <si>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</si>
  <si>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</si>
  <si>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</si>
  <si>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</si>
  <si>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</si>
  <si>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</si>
  <si>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</si>
  <si>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</si>
  <si>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</si>
  <si>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</si>
  <si>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</si>
  <si>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</si>
  <si>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</si>
  <si>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</si>
  <si>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</si>
  <si>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</si>
  <si>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</si>
  <si>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</si>
  <si>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</si>
  <si>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</si>
  <si>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</si>
  <si>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</si>
  <si>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</si>
  <si>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</si>
  <si>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</si>
  <si>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</si>
  <si>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</si>
  <si>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</si>
  <si>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</si>
  <si>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</si>
  <si>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</si>
  <si>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</si>
  <si>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</si>
  <si>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</si>
  <si>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</si>
  <si>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</si>
  <si>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</si>
  <si>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</si>
  <si>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</si>
  <si>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</si>
  <si>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</si>
  <si>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</si>
  <si>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</si>
  <si>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</si>
  <si>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</si>
  <si>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</si>
  <si>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</si>
  <si>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</si>
  <si>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</si>
  <si>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</si>
  <si>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</si>
  <si>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</si>
  <si>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</si>
  <si>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</si>
  <si>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</si>
  <si>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</si>
  <si>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</si>
  <si>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</si>
  <si>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</si>
  <si>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</si>
  <si>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</si>
  <si>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</si>
  <si>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</si>
  <si>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</si>
  <si>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</si>
  <si>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</si>
  <si>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</si>
  <si>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</si>
  <si>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</si>
  <si>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</si>
  <si>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</si>
  <si>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</si>
  <si>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</si>
  <si>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</si>
  <si>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</si>
  <si>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</si>
  <si>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</si>
  <si>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</si>
  <si>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</si>
  <si>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</si>
  <si>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</si>
  <si>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</si>
  <si>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</si>
  <si>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</si>
  <si>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</si>
  <si>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</si>
  <si>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</si>
  <si>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</si>
  <si>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</si>
  <si>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</si>
  <si>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</si>
  <si>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</si>
  <si>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</si>
  <si>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</si>
  <si>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</si>
  <si>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</si>
  <si>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</si>
  <si>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</si>
  <si>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</si>
  <si>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</si>
  <si>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</si>
  <si>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</si>
  <si>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</si>
  <si>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</si>
  <si>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</si>
  <si>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</si>
  <si>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</si>
  <si>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</si>
  <si>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</si>
  <si>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</si>
  <si>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</si>
  <si>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</si>
  <si>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</si>
  <si>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</si>
  <si>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</si>
  <si>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</si>
  <si>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</si>
  <si>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</si>
  <si>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</si>
  <si>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</si>
  <si>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</si>
  <si>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</si>
  <si>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</si>
  <si>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</si>
  <si>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</si>
  <si>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</si>
  <si>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</si>
  <si>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</si>
  <si>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</si>
  <si>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</si>
  <si>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</si>
  <si>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</si>
  <si>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</si>
  <si>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</si>
  <si>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</si>
  <si>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</si>
  <si>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</si>
  <si>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</si>
  <si>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</si>
  <si>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</si>
  <si>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</si>
  <si>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</si>
  <si>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</si>
  <si>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</si>
  <si>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</si>
  <si>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</si>
  <si>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</si>
  <si>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</si>
  <si>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</si>
  <si>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</si>
  <si>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</si>
  <si>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</si>
  <si>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</si>
  <si>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</si>
  <si>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</si>
  <si>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</si>
  <si>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</si>
  <si>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</si>
  <si>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</si>
  <si>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</si>
  <si>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</si>
  <si>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</si>
  <si>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</si>
  <si>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</si>
  <si>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</si>
  <si>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</si>
  <si>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</si>
  <si>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</si>
  <si>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</si>
  <si>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</si>
  <si>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</si>
  <si>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</si>
  <si>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</si>
  <si>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</si>
  <si>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</si>
  <si>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</si>
  <si>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</si>
  <si>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</si>
  <si>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</si>
  <si>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</si>
  <si>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</si>
  <si>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</si>
  <si>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</si>
  <si>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</si>
  <si>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</si>
  <si>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</si>
  <si>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</si>
  <si>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</si>
  <si>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</si>
  <si>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</si>
  <si>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</si>
  <si>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</si>
  <si>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</si>
  <si>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</si>
  <si>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</si>
  <si>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</si>
  <si>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</si>
  <si>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</si>
  <si>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</si>
  <si>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</si>
  <si>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</si>
  <si>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</si>
  <si>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</si>
  <si>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</si>
  <si>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</si>
  <si>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</si>
  <si>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</si>
  <si>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</si>
  <si>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</si>
  <si>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</si>
  <si>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</si>
  <si>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</si>
  <si>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</si>
  <si>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</si>
  <si>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</si>
  <si>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</si>
  <si>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</si>
  <si>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</si>
  <si>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</si>
  <si>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</si>
  <si>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</si>
  <si>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</si>
  <si>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</si>
  <si>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</si>
  <si>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</si>
  <si>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</si>
  <si>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</si>
  <si>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</si>
  <si>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</si>
  <si>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</si>
  <si>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</si>
  <si>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</si>
  <si>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</si>
  <si>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</si>
  <si>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</si>
  <si>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</si>
  <si>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</si>
  <si>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</si>
  <si>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</si>
  <si>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</si>
  <si>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</si>
  <si>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</si>
  <si>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</si>
  <si>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</si>
  <si>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</si>
  <si>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</si>
  <si>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</si>
  <si>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</si>
  <si>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</si>
  <si>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</si>
  <si>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</si>
  <si>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</si>
  <si>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</si>
  <si>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</si>
  <si>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</si>
  <si>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</si>
  <si>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</si>
  <si>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</si>
  <si>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</si>
  <si>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</si>
  <si>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</si>
  <si>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</si>
  <si>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</si>
  <si>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</si>
  <si>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</si>
  <si>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</si>
  <si>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</si>
  <si>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</si>
  <si>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</si>
  <si>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</si>
  <si>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</si>
  <si>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</si>
  <si>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</si>
  <si>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</si>
  <si>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</si>
  <si>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</si>
  <si>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</si>
  <si>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</si>
  <si>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</si>
  <si>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</si>
  <si>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</si>
  <si>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</si>
  <si>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</si>
  <si>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</si>
  <si>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</si>
  <si>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</si>
  <si>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</si>
  <si>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</si>
  <si>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</si>
  <si>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</si>
  <si>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</si>
  <si>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</si>
  <si>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</si>
  <si>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</si>
  <si>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</si>
  <si>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</si>
  <si>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</si>
  <si>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</si>
  <si>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</si>
  <si>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</si>
  <si>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</si>
  <si>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</si>
  <si>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</si>
  <si>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</si>
  <si>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</si>
  <si>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</si>
  <si>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</si>
  <si>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</si>
  <si>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</si>
  <si>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</si>
  <si>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</si>
  <si>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</si>
  <si>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</si>
  <si>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</si>
  <si>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</si>
  <si>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</si>
  <si>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</si>
  <si>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</si>
  <si>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</si>
  <si>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</si>
  <si>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</si>
  <si>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</si>
  <si>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</si>
  <si>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</si>
  <si>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</si>
  <si>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</si>
  <si>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</si>
  <si>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</si>
  <si>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</si>
  <si>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</si>
  <si>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</si>
  <si>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</si>
  <si>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</si>
  <si>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</si>
  <si>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</si>
  <si>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</si>
  <si>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</si>
  <si>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</si>
  <si>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</si>
  <si>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</si>
  <si>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</si>
  <si>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</si>
  <si>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</si>
  <si>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</si>
  <si>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</si>
  <si>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</si>
  <si>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</si>
  <si>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</si>
  <si>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</si>
  <si>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</si>
  <si>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</si>
  <si>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</si>
  <si>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</si>
  <si>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</si>
  <si>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</si>
  <si>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</si>
  <si>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</si>
  <si>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</si>
  <si>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</si>
  <si>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</si>
  <si>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</si>
  <si>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</si>
  <si>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</si>
  <si>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</si>
  <si>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</si>
  <si>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</si>
  <si>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</si>
  <si>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</si>
  <si>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</si>
  <si>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</si>
  <si>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</si>
  <si>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</si>
  <si>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</si>
  <si>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</si>
  <si>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</si>
  <si>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</si>
  <si>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</si>
  <si>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</si>
  <si>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</si>
  <si>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</si>
  <si>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</si>
  <si>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</si>
  <si>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</si>
  <si>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</si>
  <si>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</si>
  <si>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</si>
  <si>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</si>
  <si>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</si>
  <si>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</si>
  <si>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</si>
  <si>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</si>
  <si>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</si>
  <si>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</si>
  <si>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</si>
  <si>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</si>
  <si>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</si>
  <si>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</si>
  <si>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</si>
  <si>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</si>
  <si>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</si>
  <si>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</si>
  <si>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</si>
  <si>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</si>
  <si>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</si>
  <si>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</si>
  <si>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</si>
  <si>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</si>
  <si>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</si>
  <si>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</si>
  <si>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</si>
  <si>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</si>
  <si>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</si>
  <si>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</si>
  <si>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</si>
  <si>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</si>
  <si>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</si>
  <si>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</si>
  <si>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</si>
  <si>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</si>
  <si>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</si>
  <si>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</si>
  <si>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</si>
  <si>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</si>
  <si>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</si>
  <si>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</si>
  <si>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</si>
  <si>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</si>
  <si>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</si>
  <si>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</si>
  <si>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</si>
  <si>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</si>
  <si>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</si>
  <si>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</si>
  <si>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</si>
  <si>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</si>
  <si>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</si>
  <si>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</si>
  <si>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</si>
  <si>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</si>
  <si>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</si>
  <si>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</si>
  <si>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</si>
  <si>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</si>
  <si>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</si>
  <si>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</si>
  <si>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</si>
  <si>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</si>
  <si>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</si>
  <si>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</si>
  <si>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</si>
  <si>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</si>
  <si>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</si>
  <si>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</si>
  <si>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</si>
  <si>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</si>
  <si>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</si>
  <si>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</si>
  <si>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</si>
  <si>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</si>
  <si>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</si>
  <si>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</si>
  <si>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</si>
  <si>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</si>
  <si>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</si>
  <si>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</si>
  <si>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</si>
  <si>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</si>
  <si>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</si>
  <si>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</si>
  <si>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</si>
  <si>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</si>
  <si>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</si>
  <si>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</si>
  <si>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</si>
  <si>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</si>
  <si>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</si>
  <si>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</si>
  <si>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</si>
  <si>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</si>
  <si>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</si>
  <si>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</si>
  <si>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</si>
  <si>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</si>
  <si>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</si>
  <si>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</si>
  <si>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</si>
  <si>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</si>
  <si>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</si>
  <si>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</si>
  <si>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</si>
  <si>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</si>
  <si>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</si>
  <si>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</si>
  <si>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</si>
  <si>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</si>
  <si>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</si>
  <si>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</si>
  <si>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</si>
  <si>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</si>
  <si>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</si>
  <si>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</si>
  <si>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</si>
  <si>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</si>
  <si>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</si>
  <si>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</si>
  <si>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</si>
  <si>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</si>
  <si>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</si>
  <si>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</si>
  <si>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</si>
  <si>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</si>
  <si>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</si>
  <si>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</si>
  <si>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</si>
  <si>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</si>
  <si>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</si>
  <si>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</si>
  <si>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</si>
  <si>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</si>
  <si>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</si>
  <si>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</si>
  <si>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</si>
  <si>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</si>
  <si>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</si>
  <si>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</si>
  <si>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</si>
  <si>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</si>
  <si>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</si>
  <si>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</si>
  <si>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</si>
  <si>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</si>
  <si>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</si>
  <si>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</si>
  <si>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</si>
  <si>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</si>
  <si>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</si>
  <si>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</si>
  <si>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</si>
  <si>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</si>
  <si>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</si>
  <si>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</si>
  <si>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</si>
  <si>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</si>
  <si>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</si>
  <si>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</si>
  <si>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</si>
  <si>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</si>
  <si>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</si>
  <si>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</si>
  <si>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</si>
  <si>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</si>
  <si>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</si>
  <si>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</si>
  <si>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</si>
  <si>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</si>
  <si>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</si>
  <si>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</si>
  <si>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</si>
  <si>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</si>
  <si>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</si>
  <si>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</si>
  <si>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</si>
  <si>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</si>
  <si>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</si>
  <si>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</si>
  <si>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</si>
  <si>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</si>
  <si>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</si>
  <si>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</si>
  <si>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</si>
  <si>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</si>
  <si>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</si>
  <si>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</si>
  <si>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</si>
  <si>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</si>
  <si>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</si>
  <si>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</si>
  <si>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</si>
  <si>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</si>
  <si>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</si>
  <si>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</si>
  <si>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</si>
  <si>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</si>
  <si>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</si>
  <si>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</si>
  <si>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</si>
  <si>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</si>
  <si>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</si>
  <si>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</si>
  <si>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</si>
  <si>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</si>
  <si>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</si>
  <si>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</si>
  <si>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</si>
  <si>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</si>
  <si>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</si>
  <si>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</si>
  <si>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</si>
  <si>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</si>
  <si>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</si>
  <si>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</si>
  <si>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</si>
  <si>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</si>
  <si>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</si>
  <si>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</si>
  <si>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</si>
  <si>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</si>
  <si>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</si>
  <si>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</si>
  <si>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</si>
  <si>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</si>
  <si>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</si>
  <si>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</si>
  <si>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</si>
  <si>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</si>
  <si>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</si>
  <si>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</si>
  <si>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</si>
  <si>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</si>
  <si>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</si>
  <si>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</si>
  <si>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</si>
  <si>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</si>
  <si>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</si>
  <si>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</si>
  <si>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</si>
  <si>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</si>
  <si>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</si>
  <si>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</si>
  <si>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</si>
  <si>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</si>
  <si>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</si>
  <si>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</si>
  <si>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</si>
  <si>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</si>
  <si>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</si>
  <si>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</si>
  <si>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</si>
  <si>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</si>
  <si>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</si>
  <si>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</si>
  <si>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</si>
  <si>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</si>
  <si>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</si>
  <si>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</si>
  <si>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</si>
  <si>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</si>
  <si>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</si>
  <si>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</si>
  <si>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</si>
  <si>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</si>
  <si>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</si>
  <si>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</si>
  <si>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</si>
  <si>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</si>
  <si>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</si>
  <si>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</si>
  <si>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</si>
  <si>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</si>
  <si>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</si>
  <si>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</si>
  <si>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</si>
  <si>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</si>
  <si>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</si>
  <si>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</si>
  <si>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</si>
  <si>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</si>
  <si>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</si>
  <si>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</si>
  <si>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</si>
  <si>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</si>
  <si>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</si>
  <si>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</si>
  <si>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</si>
  <si>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</si>
  <si>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</si>
  <si>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</si>
  <si>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</si>
  <si>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</si>
  <si>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</si>
  <si>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</si>
  <si>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</si>
  <si>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</si>
  <si>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</si>
  <si>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</si>
  <si>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</si>
  <si>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</si>
  <si>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</si>
  <si>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</si>
  <si>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</si>
  <si>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</si>
  <si>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</si>
  <si>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</si>
  <si>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</si>
  <si>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</si>
  <si>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</si>
  <si>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</si>
  <si>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</si>
  <si>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</si>
  <si>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</si>
  <si>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</si>
  <si>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</si>
  <si>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</si>
  <si>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</si>
  <si>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</si>
  <si>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</si>
  <si>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</si>
  <si>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</si>
  <si>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</si>
  <si>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</si>
  <si>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</si>
  <si>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</si>
  <si>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</si>
  <si>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</si>
  <si>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</si>
  <si>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</si>
  <si>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</si>
  <si>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</si>
  <si>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</si>
  <si>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</si>
  <si>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</si>
  <si>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</si>
  <si>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</si>
  <si>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</si>
  <si>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</si>
  <si>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</si>
  <si>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</si>
  <si>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</si>
  <si>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</si>
  <si>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</si>
  <si>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</si>
  <si>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</si>
  <si>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</si>
  <si>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</si>
  <si>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</si>
  <si>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</si>
  <si>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</si>
  <si>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</si>
  <si>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</si>
  <si>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</si>
  <si>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</si>
  <si>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</si>
  <si>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</si>
  <si>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</si>
  <si>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</si>
  <si>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</si>
  <si>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</si>
  <si>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</si>
  <si>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</si>
  <si>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</si>
  <si>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</si>
  <si>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</si>
  <si>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</si>
  <si>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</si>
  <si>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</si>
  <si>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</si>
  <si>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</si>
  <si>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</si>
  <si>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</si>
  <si>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</si>
  <si>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</si>
  <si>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</si>
  <si>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</si>
  <si>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</si>
  <si>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</si>
  <si>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</si>
  <si>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</si>
  <si>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</si>
  <si>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</si>
  <si>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</si>
  <si>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</si>
  <si>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</si>
  <si>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</si>
  <si>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</si>
  <si>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</si>
  <si>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</si>
  <si>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</si>
  <si>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</si>
  <si>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</si>
  <si>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</si>
  <si>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</si>
  <si>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</si>
  <si>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</si>
  <si>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</si>
  <si>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</si>
  <si>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</si>
  <si>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</si>
  <si>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</si>
  <si>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</si>
  <si>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</si>
  <si>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</si>
  <si>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</si>
  <si>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</si>
  <si>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</si>
  <si>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</si>
  <si>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</si>
  <si>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</si>
  <si>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</si>
  <si>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</si>
  <si>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</si>
  <si>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</si>
  <si>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</si>
  <si>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</si>
  <si>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</si>
  <si>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</si>
  <si>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</si>
  <si>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</si>
  <si>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</si>
  <si>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</si>
  <si>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</si>
  <si>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</si>
  <si>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</si>
  <si>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</si>
  <si>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</si>
  <si>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</si>
  <si>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</si>
  <si>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</si>
  <si>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</si>
  <si>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</si>
  <si>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</si>
  <si>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</si>
  <si>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</si>
  <si>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</si>
  <si>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</si>
  <si>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</si>
  <si>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</si>
  <si>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</si>
  <si>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</si>
  <si>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</si>
  <si>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</si>
  <si>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</si>
  <si>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</si>
  <si>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</si>
  <si>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</si>
  <si>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</si>
  <si>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</si>
  <si>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</si>
  <si>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</si>
  <si>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</si>
  <si>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</si>
  <si>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</si>
  <si>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</si>
  <si>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</si>
  <si>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</si>
  <si>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</si>
  <si>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</si>
  <si>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</si>
  <si>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</si>
  <si>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</si>
  <si>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</si>
  <si>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</si>
  <si>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</si>
  <si>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</si>
  <si>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</si>
  <si>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</si>
  <si>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</si>
  <si>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</si>
  <si>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</si>
  <si>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</si>
  <si>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</si>
  <si>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</si>
  <si>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</si>
  <si>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</si>
  <si>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</si>
  <si>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</si>
  <si>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</si>
  <si>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</si>
  <si>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</si>
  <si>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</si>
  <si>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</si>
  <si>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</si>
  <si>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</si>
  <si>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</si>
  <si>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</si>
  <si>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</si>
  <si>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</si>
  <si>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</si>
  <si>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</si>
  <si>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</si>
  <si>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</si>
  <si>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</si>
  <si>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</si>
  <si>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</si>
  <si>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</si>
  <si>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</si>
  <si>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</si>
  <si>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</si>
  <si>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</si>
  <si>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</si>
  <si>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</si>
  <si>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</si>
  <si>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</si>
  <si>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</si>
  <si>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</si>
  <si>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</si>
  <si>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</si>
  <si>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</si>
  <si>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</si>
  <si>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</si>
  <si>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</si>
  <si>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</si>
  <si>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</si>
  <si>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</si>
  <si>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</si>
  <si>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</si>
  <si>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</si>
  <si>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</si>
  <si>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</si>
  <si>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</si>
  <si>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</si>
  <si>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</si>
  <si>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</si>
  <si>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</si>
  <si>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</si>
  <si>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</si>
  <si>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</si>
  <si>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</si>
  <si>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</si>
  <si>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</si>
  <si>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</si>
  <si>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</si>
  <si>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</si>
  <si>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</si>
  <si>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</si>
  <si>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</si>
  <si>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</si>
  <si>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</si>
  <si>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</si>
  <si>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</si>
  <si>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</si>
  <si>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</si>
  <si>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</si>
  <si>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</si>
  <si>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</si>
  <si>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</si>
  <si>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</si>
  <si>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</si>
  <si>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</si>
  <si>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</si>
  <si>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</si>
  <si>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</si>
  <si>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</si>
  <si>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</si>
  <si>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</si>
  <si>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</si>
  <si>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</si>
  <si>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</si>
  <si>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</si>
  <si>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</si>
  <si>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</si>
  <si>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</si>
  <si>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</si>
  <si>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</si>
  <si>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</si>
  <si>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</si>
  <si>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</si>
  <si>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</si>
  <si>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</si>
  <si>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</si>
  <si>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</si>
  <si>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</si>
  <si>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</si>
  <si>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</si>
  <si>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</si>
  <si>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</si>
  <si>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</si>
  <si>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</si>
  <si>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</si>
  <si>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</si>
  <si>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</si>
  <si>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</si>
  <si>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</si>
  <si>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</si>
  <si>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</si>
  <si>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</si>
  <si>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</si>
  <si>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</si>
  <si>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</si>
  <si>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</si>
  <si>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</si>
  <si>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</si>
  <si>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</si>
  <si>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</si>
  <si>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</si>
  <si>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</si>
  <si>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</si>
  <si>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</si>
  <si>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</si>
  <si>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</si>
  <si>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</si>
  <si>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</si>
  <si>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</si>
  <si>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</si>
  <si>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</si>
  <si>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</si>
  <si>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</si>
  <si>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</si>
  <si>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</si>
  <si>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</si>
  <si>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</si>
  <si>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</si>
  <si>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</si>
  <si>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</si>
  <si>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</si>
  <si>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</si>
  <si>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</si>
  <si>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</si>
  <si>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</si>
  <si>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</si>
  <si>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</si>
  <si>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</si>
  <si>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</si>
  <si>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</si>
  <si>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</si>
  <si>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</si>
  <si>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</si>
  <si>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</si>
  <si>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</si>
  <si>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</si>
  <si>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</si>
  <si>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</si>
  <si>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</si>
  <si>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</si>
  <si>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</si>
  <si>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</si>
  <si>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</si>
  <si>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</si>
  <si>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</si>
  <si>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</si>
  <si>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</si>
  <si>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</si>
  <si>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</si>
  <si>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</si>
  <si>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</si>
  <si>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</si>
  <si>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</si>
  <si>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</si>
  <si>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</si>
  <si>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</si>
  <si>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</si>
  <si>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</si>
  <si>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</si>
  <si>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</si>
  <si>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</si>
  <si>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</si>
  <si>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</si>
  <si>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</si>
  <si>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</si>
  <si>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</si>
  <si>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</si>
  <si>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</si>
  <si>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</si>
  <si>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</si>
  <si>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</si>
  <si>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</si>
  <si>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</si>
  <si>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</si>
  <si>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</si>
  <si>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</si>
  <si>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</si>
  <si>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</si>
  <si>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</si>
  <si>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</si>
  <si>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</si>
  <si>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</si>
  <si>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</si>
  <si>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</si>
  <si>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</si>
  <si>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</si>
  <si>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</si>
  <si>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</si>
  <si>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</si>
  <si>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</si>
  <si>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</si>
  <si>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</si>
  <si>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</si>
  <si>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</si>
  <si>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</si>
  <si>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</si>
  <si>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</si>
  <si>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</si>
  <si>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</si>
  <si>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</si>
  <si>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</si>
  <si>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</si>
  <si>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</si>
  <si>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</si>
  <si>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</si>
  <si>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</si>
  <si>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</si>
  <si>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</si>
  <si>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</si>
  <si>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</si>
  <si>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</si>
  <si>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</si>
  <si>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</si>
  <si>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</si>
  <si>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</si>
  <si>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</si>
  <si>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</si>
  <si>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</si>
  <si>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</si>
  <si>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</si>
  <si>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</si>
  <si>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</si>
  <si>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</si>
  <si>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</si>
  <si>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</si>
  <si>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</si>
  <si>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</si>
  <si>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</si>
  <si>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</si>
  <si>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</si>
  <si>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</si>
  <si>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</si>
  <si>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</si>
  <si>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</si>
  <si>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</si>
  <si>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</si>
  <si>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</si>
  <si>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</si>
  <si>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</si>
  <si>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</si>
  <si>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</si>
  <si>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</si>
  <si>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</si>
  <si>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</si>
  <si>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</si>
  <si>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</si>
  <si>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</si>
  <si>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</si>
  <si>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</si>
  <si>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</si>
  <si>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</si>
  <si>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</si>
  <si>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</si>
  <si>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</si>
  <si>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</si>
  <si>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</si>
  <si>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</si>
  <si>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</si>
  <si>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</si>
  <si>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</si>
  <si>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</si>
  <si>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</si>
  <si>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</si>
  <si>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</si>
  <si>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</si>
  <si>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</si>
  <si>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</si>
  <si>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</si>
  <si>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</si>
  <si>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</si>
  <si>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</si>
  <si>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</si>
  <si>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</si>
  <si>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</si>
  <si>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</si>
  <si>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</si>
  <si>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</si>
  <si>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</si>
  <si>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</si>
  <si>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</si>
  <si>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</si>
  <si>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</si>
  <si>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</si>
  <si>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</si>
  <si>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</si>
  <si>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</si>
  <si>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</si>
  <si>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</si>
  <si>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</si>
  <si>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</si>
  <si>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</si>
  <si>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</si>
  <si>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</si>
  <si>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</si>
  <si>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</si>
  <si>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</si>
  <si>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</si>
  <si>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</si>
  <si>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</si>
  <si>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</si>
  <si>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</si>
  <si>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</si>
  <si>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</si>
  <si>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</si>
  <si>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</si>
  <si>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</si>
  <si>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</si>
  <si>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</si>
  <si>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</si>
  <si>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</si>
  <si>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</si>
  <si>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</si>
  <si>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</si>
  <si>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</si>
  <si>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</si>
  <si>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</si>
  <si>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</si>
  <si>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</si>
  <si>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</si>
  <si>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</si>
  <si>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</si>
  <si>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</si>
  <si>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</si>
  <si>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</si>
  <si>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</si>
  <si>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</si>
  <si>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</si>
  <si>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</si>
  <si>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</si>
  <si>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</si>
  <si>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</si>
  <si>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</si>
  <si>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</si>
  <si>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</si>
  <si>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</si>
  <si>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</si>
  <si>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</si>
  <si>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</si>
  <si>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</si>
  <si>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</si>
  <si>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</si>
  <si>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</si>
  <si>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</si>
  <si>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</si>
  <si>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</si>
  <si>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</si>
  <si>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</si>
  <si>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</si>
  <si>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</si>
  <si>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</si>
  <si>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</si>
  <si>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</si>
  <si>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</si>
  <si>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</si>
  <si>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</si>
  <si>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</si>
  <si>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</si>
  <si>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</si>
  <si>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</si>
  <si>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</si>
  <si>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</si>
  <si>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</si>
  <si>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</si>
  <si>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</si>
  <si>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</si>
  <si>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</si>
  <si>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</si>
  <si>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</si>
  <si>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</si>
  <si>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</si>
  <si>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</si>
  <si>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</si>
  <si>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</si>
  <si>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</si>
  <si>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</si>
  <si>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</si>
  <si>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</si>
  <si>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</si>
  <si>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</si>
  <si>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</si>
  <si>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</si>
  <si>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</si>
  <si>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</si>
  <si>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</si>
  <si>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</si>
  <si>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</si>
  <si>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</si>
  <si>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</si>
  <si>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</si>
  <si>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</si>
  <si>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</si>
  <si>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</si>
  <si>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</si>
  <si>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</si>
  <si>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</si>
  <si>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</si>
  <si>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</si>
  <si>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</si>
  <si>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</si>
  <si>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</si>
  <si>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</si>
  <si>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</si>
  <si>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</si>
  <si>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</si>
  <si>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</si>
  <si>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</si>
  <si>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</si>
  <si>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</si>
  <si>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</si>
  <si>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</si>
  <si>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</si>
  <si>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</si>
  <si>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</si>
  <si>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</si>
  <si>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</si>
  <si>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</si>
  <si>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</si>
  <si>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</si>
  <si>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</si>
  <si>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</si>
  <si>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</si>
  <si>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</si>
  <si>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</si>
  <si>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</si>
  <si>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</si>
  <si>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</si>
  <si>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</si>
  <si>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</si>
  <si>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</si>
  <si>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</si>
  <si>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</si>
  <si>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</si>
  <si>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</si>
  <si>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</si>
  <si>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</si>
  <si>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</si>
  <si>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</si>
  <si>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</si>
  <si>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</si>
  <si>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</si>
  <si>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</si>
  <si>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</si>
  <si>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</si>
  <si>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</si>
  <si>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</si>
  <si>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</si>
  <si>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</si>
  <si>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</si>
  <si>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</si>
  <si>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</si>
  <si>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</si>
  <si>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</si>
  <si>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</si>
  <si>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</si>
  <si>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</si>
  <si>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</si>
  <si>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</si>
  <si>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</si>
  <si>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</si>
  <si>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</si>
  <si>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</si>
  <si>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</si>
  <si>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</si>
  <si>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</si>
  <si>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</si>
  <si>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</si>
  <si>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</si>
  <si>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</si>
  <si>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</si>
  <si>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</si>
  <si>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</si>
  <si>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</si>
  <si>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</si>
  <si>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</si>
  <si>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</si>
  <si>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</si>
  <si>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</si>
  <si>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</si>
  <si>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</si>
  <si>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</si>
  <si>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</si>
  <si>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</si>
  <si>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</si>
  <si>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</si>
  <si>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</si>
  <si>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</si>
  <si>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</si>
  <si>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</si>
  <si>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</si>
  <si>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</si>
  <si>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</si>
  <si>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</si>
  <si>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</si>
  <si>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</si>
  <si>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</si>
  <si>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</si>
  <si>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</si>
  <si>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</si>
  <si>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</si>
  <si>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</si>
  <si>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</si>
  <si>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</si>
  <si>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</si>
  <si>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</si>
  <si>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</si>
  <si>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</si>
  <si>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</si>
  <si>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</si>
  <si>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</si>
  <si>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</si>
  <si>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</si>
  <si>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</si>
  <si>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</si>
  <si>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</si>
  <si>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</si>
  <si>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</si>
  <si>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</si>
  <si>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</si>
  <si>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</si>
  <si>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</si>
  <si>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</si>
  <si>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</si>
  <si>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</si>
  <si>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</si>
  <si>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</si>
  <si>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</si>
  <si>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</si>
  <si>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</si>
  <si>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</si>
  <si>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</si>
  <si>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</si>
  <si>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</si>
  <si>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</si>
  <si>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</si>
  <si>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</si>
  <si>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</si>
  <si>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</si>
  <si>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</si>
  <si>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</si>
  <si>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</si>
  <si>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</si>
  <si>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</si>
  <si>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</si>
  <si>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</si>
  <si>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</si>
  <si>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</si>
  <si>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</si>
  <si>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</si>
  <si>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</si>
  <si>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</si>
  <si>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</si>
  <si>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</si>
  <si>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</si>
  <si>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</si>
  <si>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</si>
  <si>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</si>
  <si>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</si>
  <si>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</si>
  <si>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</si>
  <si>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</si>
  <si>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</si>
  <si>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</si>
  <si>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</si>
  <si>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</si>
  <si>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</si>
  <si>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</si>
  <si>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</si>
  <si>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</si>
  <si>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</si>
  <si>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</si>
  <si>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</si>
  <si>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</si>
  <si>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</si>
  <si>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</si>
  <si>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</si>
  <si>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</si>
  <si>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</si>
  <si>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</si>
  <si>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</si>
  <si>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</si>
  <si>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</si>
  <si>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</si>
  <si>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</si>
  <si>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</si>
  <si>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</si>
  <si>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</si>
  <si>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</si>
  <si>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</si>
  <si>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</si>
  <si>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</si>
  <si>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</si>
  <si>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</si>
  <si>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</si>
  <si>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</si>
  <si>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</si>
  <si>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</si>
  <si>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</si>
  <si>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</si>
  <si>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</si>
  <si>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</si>
  <si>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</si>
  <si>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</si>
  <si>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</si>
  <si>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</si>
  <si>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</si>
  <si>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</si>
  <si>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</si>
  <si>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</si>
  <si>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</si>
  <si>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</si>
  <si>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</si>
  <si>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</si>
  <si>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</si>
  <si>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</si>
  <si>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</si>
  <si>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</si>
  <si>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</si>
  <si>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</si>
  <si>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</si>
  <si>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</si>
  <si>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</si>
  <si>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</si>
  <si>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</si>
  <si>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</si>
  <si>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</si>
  <si>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</si>
  <si>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</si>
  <si>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</si>
  <si>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</si>
  <si>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</si>
  <si>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</si>
  <si>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</si>
  <si>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</si>
  <si>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</si>
  <si>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</si>
  <si>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</si>
  <si>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</si>
  <si>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</si>
  <si>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</si>
  <si>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</si>
  <si>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</si>
  <si>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</si>
  <si>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</si>
  <si>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</si>
  <si>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</si>
  <si>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</si>
  <si>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</si>
  <si>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</si>
  <si>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</si>
  <si>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</si>
  <si>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</si>
  <si>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</si>
  <si>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</si>
  <si>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</si>
  <si>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</si>
  <si>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</si>
  <si>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</si>
  <si>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</si>
  <si>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</si>
  <si>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</si>
  <si>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</si>
  <si>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</si>
  <si>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</si>
  <si>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</si>
  <si>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</si>
  <si>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</si>
  <si>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</si>
  <si>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</si>
  <si>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</si>
  <si>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</si>
  <si>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</si>
  <si>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</si>
  <si>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</si>
  <si>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</si>
  <si>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</si>
  <si>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</si>
  <si>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</si>
  <si>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</si>
  <si>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</si>
  <si>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</si>
  <si>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</si>
  <si>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</si>
  <si>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</si>
  <si>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</si>
  <si>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</si>
  <si>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</si>
  <si>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</si>
  <si>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</si>
  <si>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</si>
  <si>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</si>
  <si>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</si>
  <si>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</si>
  <si>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</si>
  <si>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</si>
  <si>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</si>
  <si>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</si>
  <si>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</si>
  <si>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</si>
  <si>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</si>
  <si>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</si>
  <si>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</si>
  <si>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</si>
  <si>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</si>
  <si>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</si>
  <si>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</si>
  <si>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</si>
  <si>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</si>
  <si>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</si>
  <si>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</si>
  <si>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</si>
  <si>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</si>
  <si>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</si>
  <si>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</si>
  <si>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</si>
  <si>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</si>
  <si>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</si>
  <si>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</si>
  <si>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</si>
  <si>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</si>
  <si>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</si>
  <si>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</si>
  <si>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</si>
  <si>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</si>
  <si>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</si>
  <si>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</si>
  <si>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</si>
  <si>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</si>
  <si>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</si>
  <si>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</si>
  <si>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</si>
  <si>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</si>
  <si>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</si>
  <si>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</si>
  <si>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</si>
  <si>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</si>
  <si>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</si>
  <si>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</si>
  <si>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</si>
  <si>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</si>
  <si>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</si>
  <si>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</si>
  <si>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</si>
  <si>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</si>
  <si>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</si>
  <si>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</si>
  <si>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</si>
  <si>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</si>
  <si>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</si>
  <si>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</si>
  <si>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</si>
  <si>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</si>
  <si>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</si>
  <si>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</si>
  <si>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</si>
  <si>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</si>
  <si>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</si>
  <si>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</si>
  <si>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</si>
  <si>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</si>
  <si>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</si>
  <si>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</si>
  <si>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</si>
  <si>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</si>
  <si>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</si>
  <si>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</si>
  <si>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</si>
  <si>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</si>
  <si>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</si>
  <si>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</si>
  <si>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</si>
  <si>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</si>
  <si>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</si>
  <si>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</si>
  <si>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</si>
  <si>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</si>
  <si>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</si>
  <si>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</si>
  <si>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</si>
  <si>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</si>
  <si>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</si>
  <si>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</si>
  <si>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</si>
  <si>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</si>
  <si>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</si>
  <si>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</si>
  <si>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</si>
  <si>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</si>
  <si>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</si>
  <si>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</si>
  <si>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</si>
  <si>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</si>
  <si>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</si>
  <si>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</si>
  <si>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</si>
  <si>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</si>
  <si>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</si>
  <si>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</si>
  <si>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</si>
  <si>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</si>
  <si>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</si>
  <si>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</si>
  <si>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</si>
  <si>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</si>
  <si>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</si>
  <si>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</si>
  <si>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</si>
  <si>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</si>
  <si>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</si>
  <si>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</si>
  <si>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</si>
  <si>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</si>
  <si>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</si>
  <si>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</si>
  <si>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</si>
  <si>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</si>
  <si>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</si>
  <si>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</si>
  <si>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</si>
  <si>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</si>
  <si>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</si>
  <si>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</si>
  <si>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</si>
  <si>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</si>
  <si>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</si>
  <si>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</si>
  <si>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</si>
  <si>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</si>
  <si>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</si>
  <si>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</si>
  <si>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</si>
  <si>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</si>
  <si>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</si>
  <si>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</si>
  <si>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</si>
  <si>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</si>
  <si>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</si>
  <si>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</si>
  <si>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</si>
  <si>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</si>
  <si>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</si>
  <si>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</si>
  <si>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</si>
  <si>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</si>
  <si>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</si>
  <si>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</si>
  <si>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</si>
  <si>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</si>
  <si>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</si>
  <si>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</si>
  <si>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</si>
  <si>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</si>
  <si>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</si>
  <si>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</si>
  <si>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</si>
  <si>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</si>
  <si>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</si>
  <si>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</si>
  <si>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</si>
  <si>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</si>
  <si>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</si>
  <si>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</si>
  <si>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</si>
  <si>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</si>
  <si>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</si>
  <si>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</si>
  <si>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</si>
  <si>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</si>
  <si>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</si>
  <si>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</si>
  <si>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</si>
  <si>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</si>
  <si>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</si>
  <si>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</si>
  <si>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</si>
  <si>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</si>
  <si>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</si>
  <si>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</si>
  <si>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</si>
  <si>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</si>
  <si>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</si>
  <si>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</si>
  <si>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</si>
  <si>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</si>
  <si>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</si>
  <si>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</si>
  <si>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</si>
  <si>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</si>
  <si>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</si>
  <si>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</si>
  <si>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</si>
  <si>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</si>
  <si>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</si>
  <si>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</si>
  <si>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</si>
  <si>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</si>
  <si>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</si>
  <si>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</si>
  <si>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</si>
  <si>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</si>
  <si>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</si>
  <si>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</si>
  <si>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</si>
  <si>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</si>
  <si>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</si>
  <si>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</si>
  <si>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</si>
  <si>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</si>
  <si>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</si>
  <si>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</si>
  <si>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</si>
  <si>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</si>
  <si>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</si>
  <si>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</si>
  <si>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</si>
  <si>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</si>
  <si>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</si>
  <si>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</si>
  <si>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</si>
  <si>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</si>
  <si>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</si>
  <si>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</si>
  <si>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</si>
  <si>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</si>
  <si>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</si>
  <si>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</si>
  <si>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</si>
  <si>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</si>
  <si>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</si>
  <si>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</si>
  <si>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</si>
  <si>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</si>
  <si>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</si>
  <si>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</si>
  <si>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</si>
  <si>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</si>
  <si>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</si>
  <si>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</si>
  <si>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</si>
  <si>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</si>
  <si>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</si>
  <si>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</si>
  <si>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</si>
  <si>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</si>
  <si>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</si>
  <si>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</si>
  <si>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</si>
  <si>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</si>
  <si>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</si>
  <si>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</si>
  <si>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</si>
  <si>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</si>
  <si>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</si>
  <si>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</si>
  <si>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</si>
  <si>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</si>
  <si>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</si>
  <si>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</si>
  <si>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</si>
  <si>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</si>
  <si>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</si>
  <si>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</si>
  <si>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</si>
  <si>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</si>
  <si>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</si>
  <si>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</si>
  <si>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</si>
  <si>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</si>
  <si>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</si>
  <si>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</si>
  <si>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</si>
  <si>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</si>
  <si>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</si>
  <si>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</si>
  <si>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</si>
  <si>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</si>
  <si>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</si>
  <si>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</si>
  <si>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</si>
  <si>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</si>
  <si>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</si>
  <si>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</si>
  <si>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</si>
  <si>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</si>
  <si>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</si>
  <si>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</si>
  <si>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</si>
  <si>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</si>
  <si>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</si>
  <si>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</si>
  <si>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</si>
  <si>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</si>
  <si>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</si>
  <si>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</si>
  <si>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</si>
  <si>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</si>
  <si>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</si>
  <si>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</si>
  <si>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</si>
  <si>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</si>
  <si>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</si>
  <si>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</si>
  <si>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</si>
  <si>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</si>
  <si>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</si>
  <si>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</si>
  <si>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</si>
  <si>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</si>
  <si>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</si>
  <si>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</si>
  <si>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</si>
  <si>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</si>
  <si>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</si>
  <si>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</si>
  <si>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</si>
  <si>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</si>
  <si>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</si>
  <si>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</si>
  <si>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</si>
  <si>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</si>
  <si>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</si>
  <si>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</si>
  <si>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</si>
  <si>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</si>
  <si>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</si>
  <si>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</si>
  <si>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</si>
  <si>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</si>
  <si>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</si>
  <si>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</si>
  <si>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</si>
  <si>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</si>
  <si>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</si>
  <si>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</si>
  <si>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</si>
  <si>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</si>
  <si>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</si>
  <si>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</si>
  <si>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</si>
  <si>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</si>
  <si>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</si>
  <si>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</si>
  <si>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</si>
  <si>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</si>
  <si>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</si>
  <si>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</si>
  <si>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</si>
  <si>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</si>
  <si>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</si>
  <si>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</si>
  <si>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</si>
  <si>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</si>
  <si>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</si>
  <si>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</si>
  <si>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</si>
  <si>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</si>
  <si>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</si>
  <si>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</si>
  <si>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</si>
  <si>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</si>
  <si>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</si>
  <si>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</si>
  <si>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</si>
  <si>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</si>
  <si>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</si>
  <si>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</si>
  <si>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</si>
  <si>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</si>
  <si>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</si>
  <si>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</si>
  <si>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</si>
  <si>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</si>
  <si>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</si>
  <si>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</si>
  <si>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</si>
  <si>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</si>
  <si>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</si>
  <si>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</si>
  <si>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</si>
  <si>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</si>
  <si>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</si>
  <si>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</si>
  <si>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</si>
  <si>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</si>
  <si>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</si>
  <si>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</si>
  <si>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</si>
  <si>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</si>
  <si>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</si>
  <si>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</si>
  <si>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</si>
  <si>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</si>
  <si>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</si>
  <si>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</si>
  <si>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</si>
  <si>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</si>
  <si>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</si>
  <si>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</si>
  <si>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</si>
  <si>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</si>
  <si>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</si>
  <si>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</si>
  <si>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</si>
  <si>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</si>
  <si>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</si>
  <si>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</si>
  <si>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</si>
  <si>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</si>
  <si>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</si>
  <si>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</si>
  <si>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</si>
  <si>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</si>
  <si>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</si>
  <si>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</si>
  <si>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</si>
  <si>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</si>
  <si>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</si>
  <si>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</si>
  <si>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</si>
  <si>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</si>
  <si>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</si>
  <si>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</si>
  <si>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</si>
  <si>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</si>
  <si>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</si>
  <si>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</si>
  <si>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</si>
  <si>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</si>
  <si>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</si>
  <si>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</si>
  <si>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</si>
  <si>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</si>
  <si>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</si>
  <si>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</si>
  <si>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</si>
  <si>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</si>
  <si>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</si>
  <si>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</si>
  <si>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</si>
  <si>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</si>
  <si>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</si>
  <si>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</si>
  <si>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</si>
  <si>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</si>
  <si>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</si>
  <si>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</si>
  <si>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</si>
  <si>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</si>
  <si>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</si>
  <si>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</si>
  <si>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</si>
  <si>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</si>
  <si>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</si>
  <si>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</si>
  <si>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</si>
  <si>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</si>
  <si>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</si>
  <si>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</si>
  <si>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</si>
  <si>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</si>
  <si>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</si>
  <si>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</si>
  <si>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</si>
  <si>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</si>
  <si>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</si>
  <si>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</si>
  <si>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</si>
  <si>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</si>
  <si>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</si>
  <si>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</si>
  <si>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</si>
  <si>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</si>
  <si>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</si>
  <si>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</si>
  <si>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</si>
  <si>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</si>
  <si>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</si>
  <si>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</si>
  <si>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</si>
  <si>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</si>
  <si>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</si>
  <si>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</si>
  <si>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</si>
  <si>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</si>
  <si>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</si>
  <si>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</si>
  <si>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</si>
  <si>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</si>
  <si>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</si>
  <si>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</si>
  <si>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</si>
  <si>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</si>
  <si>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</si>
  <si>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</si>
  <si>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</si>
  <si>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</si>
  <si>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</si>
  <si>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</si>
  <si>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</si>
  <si>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</si>
  <si>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</si>
  <si>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</si>
  <si>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</si>
  <si>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</si>
  <si>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</si>
  <si>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</si>
  <si>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</si>
  <si>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</si>
  <si>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</si>
  <si>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</si>
  <si>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</si>
  <si>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</si>
  <si>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</si>
  <si>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</si>
  <si>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</si>
  <si>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</si>
  <si>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</si>
  <si>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</si>
  <si>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</si>
  <si>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</si>
  <si>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</si>
  <si>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</si>
  <si>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</si>
  <si>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</si>
  <si>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</si>
  <si>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</si>
  <si>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</si>
  <si>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</si>
  <si>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</si>
  <si>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</si>
  <si>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</si>
  <si>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</si>
  <si>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</si>
  <si>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</si>
  <si>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</si>
  <si>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</si>
  <si>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</si>
  <si>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</si>
  <si>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</si>
  <si>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</si>
  <si>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</si>
  <si>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</si>
  <si>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</si>
  <si>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</si>
  <si>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</si>
  <si>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</si>
  <si>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</si>
  <si>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</si>
  <si>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</si>
  <si>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</si>
  <si>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</si>
  <si>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</si>
  <si>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</si>
  <si>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</si>
  <si>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</si>
  <si>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</si>
  <si>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</si>
  <si>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</si>
  <si>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</si>
  <si>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</si>
  <si>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</si>
  <si>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</si>
  <si>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</si>
  <si>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</si>
  <si>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</si>
  <si>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</si>
  <si>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</si>
  <si>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</si>
  <si>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</si>
  <si>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</si>
  <si>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</si>
  <si>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</si>
  <si>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</si>
  <si>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</si>
  <si>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</si>
  <si>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</si>
  <si>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</si>
  <si>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</si>
  <si>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</si>
  <si>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</si>
  <si>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</si>
  <si>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</si>
  <si>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</si>
  <si>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</si>
  <si>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</si>
  <si>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</si>
  <si>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</si>
  <si>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</si>
  <si>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</si>
  <si>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</si>
  <si>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</si>
  <si>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</si>
  <si>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</si>
  <si>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</si>
  <si>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</si>
  <si>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</si>
  <si>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</si>
  <si>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</si>
  <si>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</si>
  <si>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</si>
  <si>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</si>
  <si>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</si>
  <si>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</si>
  <si>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</si>
  <si>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</si>
  <si>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</si>
  <si>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</si>
  <si>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</si>
  <si>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</si>
  <si>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</si>
  <si>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</si>
  <si>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</si>
  <si>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</si>
  <si>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</si>
  <si>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</si>
  <si>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</si>
  <si>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</si>
  <si>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</si>
  <si>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</si>
  <si>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</si>
  <si>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</si>
  <si>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</si>
  <si>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</si>
  <si>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</si>
  <si>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</si>
  <si>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</si>
  <si>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</si>
  <si>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</si>
  <si>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</si>
  <si>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</si>
  <si>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</si>
  <si>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</si>
  <si>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</si>
  <si>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</si>
  <si>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</si>
  <si>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</si>
  <si>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</si>
  <si>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</si>
  <si>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</si>
  <si>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</si>
  <si>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</si>
  <si>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</si>
  <si>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</si>
  <si>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</si>
  <si>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</si>
  <si>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</si>
  <si>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</si>
  <si>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</si>
  <si>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</si>
  <si>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</si>
  <si>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</si>
  <si>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</si>
  <si>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</si>
  <si>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</si>
  <si>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</si>
  <si>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</si>
  <si>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</si>
  <si>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</si>
  <si>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</si>
  <si>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</si>
  <si>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</si>
  <si>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</si>
  <si>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</si>
  <si>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</si>
  <si>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</si>
  <si>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</si>
  <si>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</si>
  <si>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</si>
  <si>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</si>
  <si>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</si>
  <si>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</si>
  <si>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</si>
  <si>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</si>
  <si>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</si>
  <si>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</si>
  <si>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</si>
  <si>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</si>
  <si>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</si>
  <si>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</si>
  <si>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</si>
  <si>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</si>
  <si>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</si>
  <si>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</si>
  <si>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</si>
  <si>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</si>
  <si>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</si>
  <si>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</si>
  <si>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</si>
  <si>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</si>
  <si>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</si>
  <si>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</si>
  <si>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</si>
  <si>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</si>
  <si>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</si>
  <si>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</si>
  <si>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</si>
  <si>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</si>
  <si>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</si>
  <si>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</si>
  <si>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</si>
  <si>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</si>
  <si>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</si>
  <si>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</si>
  <si>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</si>
  <si>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</si>
  <si>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</si>
  <si>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</si>
  <si>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</si>
  <si>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</si>
  <si>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</si>
  <si>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</si>
  <si>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</si>
  <si>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</si>
  <si>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</si>
  <si>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</si>
  <si>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</si>
  <si>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</si>
  <si>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</si>
  <si>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</si>
  <si>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</si>
  <si>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</si>
  <si>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</si>
  <si>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</si>
  <si>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</si>
  <si>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</si>
  <si>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</si>
  <si>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</si>
  <si>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</si>
  <si>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</si>
  <si>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</si>
  <si>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</si>
  <si>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</si>
  <si>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</si>
  <si>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</si>
  <si>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</si>
  <si>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</si>
  <si>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</si>
  <si>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</si>
  <si>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</si>
  <si>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</si>
  <si>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</si>
  <si>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</si>
  <si>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</si>
  <si>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</si>
  <si>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</si>
  <si>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</si>
  <si>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</si>
  <si>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</si>
  <si>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</si>
  <si>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</si>
  <si>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</si>
  <si>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</si>
  <si>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</si>
  <si>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</si>
  <si>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</si>
  <si>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</si>
  <si>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</si>
  <si>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</si>
  <si>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</si>
  <si>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</si>
  <si>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</si>
  <si>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</si>
  <si>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</si>
  <si>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</si>
  <si>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</si>
  <si>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</si>
  <si>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</si>
  <si>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</si>
  <si>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</si>
  <si>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</si>
  <si>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</si>
  <si>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</si>
  <si>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</si>
  <si>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</si>
  <si>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</si>
  <si>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</si>
  <si>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</si>
  <si>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</si>
  <si>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</si>
  <si>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</si>
  <si>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</si>
  <si>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</si>
  <si>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</si>
  <si>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</si>
  <si>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</si>
  <si>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</si>
  <si>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</si>
  <si>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</si>
  <si>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</si>
  <si>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</si>
  <si>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</si>
  <si>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</si>
  <si>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</si>
  <si>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</si>
  <si>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</si>
  <si>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</si>
  <si>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</si>
  <si>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</si>
  <si>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</si>
  <si>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</si>
  <si>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</si>
  <si>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</si>
  <si>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</si>
  <si>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</si>
  <si>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</si>
  <si>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</si>
  <si>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</si>
  <si>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</si>
  <si>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</si>
  <si>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</si>
  <si>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</si>
  <si>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</si>
  <si>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</si>
  <si>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</si>
  <si>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</si>
  <si>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</si>
  <si>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</si>
  <si>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</si>
  <si>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</si>
  <si>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</si>
  <si>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</si>
  <si>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</si>
  <si>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</si>
  <si>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</si>
  <si>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</si>
  <si>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</si>
  <si>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</si>
  <si>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</si>
  <si>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</si>
  <si>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</si>
  <si>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</si>
  <si>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</si>
  <si>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</si>
  <si>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</si>
  <si>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</si>
  <si>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</si>
  <si>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</si>
  <si>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</si>
  <si>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</si>
  <si>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</si>
  <si>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</si>
  <si>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</si>
  <si>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</si>
  <si>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</si>
  <si>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</si>
  <si>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</si>
  <si>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</si>
  <si>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</si>
  <si>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</si>
  <si>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</si>
  <si>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</si>
  <si>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</si>
  <si>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</si>
  <si>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</si>
  <si>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</si>
  <si>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</si>
  <si>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</si>
  <si>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</si>
  <si>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</si>
  <si>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</si>
  <si>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</si>
  <si>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</si>
  <si>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</si>
  <si>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</si>
  <si>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</si>
  <si>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</si>
  <si>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</si>
  <si>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</si>
  <si>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</si>
  <si>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</si>
  <si>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</si>
  <si>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</si>
  <si>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</si>
  <si>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</si>
  <si>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</si>
  <si>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</si>
  <si>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</si>
  <si>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</si>
  <si>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</si>
  <si>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</si>
  <si>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</si>
  <si>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</si>
  <si>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</si>
  <si>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</si>
  <si>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</si>
  <si>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</si>
  <si>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</si>
  <si>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</si>
  <si>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</si>
  <si>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</si>
  <si>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</si>
  <si>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</si>
  <si>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</si>
  <si>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</si>
  <si>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</si>
  <si>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</si>
  <si>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</si>
  <si>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</si>
  <si>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</si>
  <si>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</si>
  <si>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</si>
  <si>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</si>
  <si>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</si>
  <si>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</si>
  <si>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</si>
  <si>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</si>
  <si>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</si>
  <si>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</si>
  <si>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</si>
  <si>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</si>
  <si>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</si>
  <si>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</si>
  <si>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</si>
  <si>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</si>
  <si>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</si>
  <si>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</si>
  <si>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</si>
  <si>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</si>
  <si>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</si>
  <si>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</si>
  <si>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</si>
  <si>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</si>
  <si>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</si>
  <si>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</si>
  <si>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</si>
  <si>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</si>
  <si>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</si>
  <si>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</si>
  <si>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</si>
  <si>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</si>
  <si>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</si>
  <si>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</si>
  <si>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</si>
  <si>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</si>
  <si>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</si>
  <si>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</si>
  <si>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</si>
  <si>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</si>
  <si>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</si>
  <si>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</si>
  <si>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</si>
  <si>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</si>
  <si>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</si>
  <si>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</si>
  <si>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</si>
  <si>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</si>
  <si>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</si>
  <si>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</si>
  <si>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</si>
  <si>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</si>
  <si>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</si>
  <si>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</si>
  <si>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</si>
  <si>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</si>
  <si>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</si>
  <si>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</si>
  <si>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</si>
  <si>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</si>
  <si>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</si>
  <si>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</si>
  <si>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</si>
  <si>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</si>
  <si>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</si>
  <si>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</si>
  <si>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</si>
  <si>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</si>
  <si>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</si>
  <si>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</si>
  <si>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</si>
  <si>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</si>
  <si>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</si>
  <si>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</si>
  <si>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</si>
  <si>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</si>
  <si>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</si>
  <si>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</si>
  <si>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</si>
  <si>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</si>
  <si>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</si>
  <si>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</si>
  <si>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</si>
  <si>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</si>
  <si>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</si>
  <si>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</si>
  <si>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</si>
  <si>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</si>
  <si>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</si>
  <si>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</si>
  <si>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</si>
  <si>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</si>
  <si>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</si>
  <si>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</si>
  <si>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</si>
  <si>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</si>
  <si>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</si>
  <si>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</si>
  <si>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</si>
  <si>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</si>
  <si>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</si>
  <si>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</si>
  <si>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</si>
  <si>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</si>
  <si>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</si>
  <si>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</si>
  <si>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</si>
  <si>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</si>
  <si>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</si>
  <si>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</si>
  <si>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</si>
  <si>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</si>
  <si>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</si>
  <si>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</si>
  <si>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</si>
  <si>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</si>
  <si>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</si>
  <si>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</si>
  <si>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</si>
  <si>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</si>
  <si>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</si>
  <si>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</si>
  <si>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</si>
  <si>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</si>
  <si>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</si>
  <si>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</si>
  <si>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</si>
  <si>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</si>
  <si>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</si>
  <si>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</si>
  <si>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</si>
  <si>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</si>
  <si>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</si>
  <si>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</si>
  <si>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</si>
  <si>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</si>
  <si>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</si>
  <si>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</si>
  <si>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</si>
  <si>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</si>
  <si>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</si>
  <si>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</si>
  <si>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</si>
  <si>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</si>
  <si>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</si>
  <si>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</si>
  <si>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</si>
  <si>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</si>
  <si>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</si>
  <si>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</si>
  <si>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</si>
  <si>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</si>
  <si>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</si>
  <si>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</si>
  <si>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</si>
  <si>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</si>
  <si>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</si>
  <si>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</si>
  <si>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</si>
  <si>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</si>
  <si>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</si>
  <si>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</si>
  <si>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</si>
  <si>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</si>
  <si>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</si>
  <si>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</si>
  <si>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</si>
  <si>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</si>
  <si>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</si>
  <si>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</si>
  <si>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</si>
  <si>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</si>
  <si>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</si>
  <si>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</si>
  <si>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</si>
  <si>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</si>
  <si>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</si>
  <si>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</si>
  <si>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</si>
  <si>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</si>
  <si>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</si>
  <si>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</si>
  <si>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</si>
  <si>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</si>
  <si>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</si>
  <si>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</si>
  <si>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</si>
  <si>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</si>
  <si>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</si>
  <si>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</si>
  <si>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</si>
  <si>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</si>
  <si>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</si>
  <si>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</si>
  <si>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</si>
  <si>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</si>
  <si>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</si>
  <si>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</si>
  <si>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</si>
  <si>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</si>
  <si>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</si>
  <si>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</si>
  <si>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</si>
  <si>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</si>
  <si>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</si>
  <si>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</si>
  <si>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</si>
  <si>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</si>
  <si>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</si>
  <si>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</si>
  <si>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</si>
  <si>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</si>
  <si>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</si>
  <si>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</si>
  <si>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</si>
  <si>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</si>
  <si>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</si>
  <si>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</si>
  <si>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</si>
  <si>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</si>
  <si>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</si>
  <si>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</si>
  <si>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</si>
  <si>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</si>
  <si>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</si>
  <si>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</si>
  <si>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</si>
  <si>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</si>
  <si>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</si>
  <si>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</si>
  <si>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</si>
  <si>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</si>
  <si>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</si>
  <si>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</si>
  <si>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</si>
  <si>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</si>
  <si>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</si>
  <si>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</si>
  <si>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</si>
  <si>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</si>
  <si>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</si>
  <si>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</si>
  <si>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</si>
  <si>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</si>
  <si>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</si>
  <si>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</si>
  <si>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</si>
  <si>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</si>
  <si>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</si>
  <si>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</si>
  <si>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</si>
  <si>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</si>
  <si>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</si>
  <si>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</si>
  <si>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</si>
  <si>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</si>
  <si>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</si>
  <si>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</si>
  <si>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</si>
  <si>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</si>
  <si>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</si>
  <si>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</si>
  <si>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</si>
  <si>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</si>
  <si>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</si>
  <si>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</si>
  <si>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</si>
  <si>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</si>
  <si>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</si>
  <si>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</si>
  <si>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</si>
  <si>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</si>
  <si>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</si>
  <si>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</si>
  <si>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</si>
  <si>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</si>
  <si>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</si>
  <si>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</si>
  <si>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</si>
  <si>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</si>
  <si>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</si>
  <si>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</si>
  <si>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</si>
  <si>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</si>
  <si>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</si>
  <si>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</si>
  <si>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</si>
  <si>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</si>
  <si>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</si>
  <si>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</si>
  <si>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</si>
  <si>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</si>
  <si>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</si>
  <si>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</si>
  <si>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</si>
  <si>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</si>
  <si>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</si>
  <si>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</si>
  <si>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</si>
  <si>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</si>
  <si>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</si>
  <si>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</si>
  <si>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</si>
  <si>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</si>
  <si>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</si>
  <si>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</si>
  <si>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</si>
  <si>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</si>
  <si>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</si>
  <si>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</si>
  <si>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</si>
  <si>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</si>
  <si>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</si>
  <si>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</si>
  <si>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</si>
  <si>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</si>
  <si>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</si>
  <si>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</si>
  <si>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</si>
  <si>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</si>
  <si>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</si>
  <si>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</si>
  <si>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</si>
  <si>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</si>
  <si>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</si>
  <si>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</si>
  <si>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</si>
  <si>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</si>
  <si>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</si>
  <si>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</si>
  <si>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</si>
  <si>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</si>
  <si>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</si>
  <si>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</si>
  <si>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</si>
  <si>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</si>
  <si>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</si>
  <si>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</si>
  <si>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</si>
  <si>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</si>
  <si>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</si>
  <si>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</si>
  <si>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</si>
  <si>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</si>
  <si>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</si>
  <si>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</si>
  <si>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</si>
  <si>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</si>
  <si>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</si>
  <si>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</si>
  <si>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</si>
  <si>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</si>
  <si>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</si>
  <si>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</si>
  <si>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</si>
  <si>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</si>
  <si>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</si>
  <si>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</si>
  <si>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</si>
  <si>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</si>
  <si>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</si>
  <si>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</si>
  <si>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</si>
  <si>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</si>
  <si>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</si>
  <si>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</si>
  <si>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</si>
  <si>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</si>
  <si>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</si>
  <si>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</si>
  <si>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</si>
  <si>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</si>
  <si>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</si>
  <si>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</si>
  <si>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</si>
  <si>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</si>
  <si>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</si>
  <si>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</si>
  <si>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</si>
  <si>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</si>
  <si>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</si>
  <si>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</si>
  <si>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</si>
  <si>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</si>
  <si>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</si>
  <si>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</si>
  <si>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</si>
  <si>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</si>
  <si>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</si>
  <si>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</si>
  <si>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</si>
  <si>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</si>
  <si>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</si>
  <si>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</si>
  <si>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</si>
  <si>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</si>
  <si>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</si>
  <si>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</si>
  <si>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</si>
  <si>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</si>
  <si>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</si>
  <si>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</si>
  <si>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</si>
  <si>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</si>
  <si>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</si>
  <si>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</si>
  <si>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</si>
  <si>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</si>
  <si>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</si>
  <si>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</si>
  <si>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</si>
  <si>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</si>
  <si>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</si>
  <si>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</si>
  <si>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</si>
  <si>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</si>
  <si>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</si>
  <si>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</si>
  <si>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</si>
  <si>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</si>
  <si>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</si>
  <si>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</si>
  <si>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</si>
  <si>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</si>
  <si>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</si>
  <si>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</si>
  <si>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</si>
  <si>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</si>
  <si>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</si>
  <si>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</si>
  <si>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</si>
  <si>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</si>
  <si>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</si>
  <si>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</si>
  <si>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</si>
  <si>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</si>
  <si>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</si>
  <si>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</si>
  <si>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</si>
  <si>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</si>
  <si>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</si>
  <si>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</si>
  <si>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</si>
  <si>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</si>
  <si>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</si>
  <si>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</si>
  <si>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</si>
  <si>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</si>
  <si>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</si>
  <si>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</si>
  <si>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</si>
  <si>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</si>
  <si>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</si>
  <si>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</si>
  <si>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</si>
  <si>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</si>
  <si>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</si>
  <si>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</si>
  <si>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</si>
  <si>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</si>
  <si>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</si>
  <si>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</si>
  <si>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</si>
  <si>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</si>
  <si>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</si>
  <si>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</si>
  <si>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</si>
  <si>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</si>
  <si>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</si>
  <si>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</si>
  <si>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</si>
  <si>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</si>
  <si>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</si>
  <si>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</si>
  <si>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</si>
  <si>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</si>
  <si>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</si>
  <si>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</si>
  <si>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</si>
  <si>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</si>
  <si>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</si>
  <si>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</si>
  <si>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</si>
  <si>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</si>
  <si>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</si>
  <si>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</si>
  <si>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</si>
  <si>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</si>
  <si>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</si>
  <si>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</si>
  <si>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</si>
  <si>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</si>
  <si>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</si>
  <si>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</si>
  <si>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</si>
  <si>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</si>
  <si>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</si>
  <si>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</si>
  <si>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</si>
  <si>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</si>
  <si>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</si>
  <si>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</si>
  <si>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</si>
  <si>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</si>
  <si>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</si>
  <si>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</si>
  <si>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</si>
  <si>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</si>
  <si>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</si>
  <si>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</si>
  <si>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</si>
  <si>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</si>
  <si>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</si>
  <si>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</si>
  <si>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</si>
  <si>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</si>
  <si>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</si>
  <si>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</si>
  <si>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</si>
  <si>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</si>
  <si>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</si>
  <si>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</si>
  <si>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</si>
  <si>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</si>
  <si>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</si>
  <si>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</si>
  <si>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</si>
  <si>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</si>
  <si>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</si>
  <si>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</si>
  <si>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</si>
  <si>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</si>
  <si>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</si>
  <si>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</si>
  <si>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</si>
  <si>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</si>
  <si>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</si>
  <si>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</si>
  <si>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</si>
  <si>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</si>
  <si>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</si>
  <si>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</si>
  <si>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</si>
  <si>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</si>
  <si>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</si>
  <si>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</si>
  <si>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</si>
  <si>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</si>
  <si>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</si>
  <si>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</si>
  <si>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</si>
  <si>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</si>
  <si>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</si>
  <si>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</si>
  <si>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</si>
  <si>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</si>
  <si>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</si>
  <si>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</si>
  <si>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</si>
  <si>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</si>
  <si>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</si>
  <si>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</si>
  <si>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</si>
  <si>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</si>
  <si>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</si>
  <si>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</si>
  <si>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</si>
  <si>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</si>
  <si>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</si>
  <si>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</si>
  <si>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</si>
  <si>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</si>
  <si>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</si>
  <si>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</si>
  <si>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</si>
  <si>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</si>
  <si>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</si>
  <si>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</si>
  <si>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</si>
  <si>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</si>
  <si>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</si>
  <si>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</si>
  <si>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</si>
  <si>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</si>
  <si>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</si>
  <si>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</si>
  <si>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</si>
  <si>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</si>
  <si>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</si>
  <si>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</si>
  <si>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</si>
  <si>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</si>
  <si>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</si>
  <si>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</si>
  <si>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</si>
  <si>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</si>
  <si>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</si>
  <si>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</si>
  <si>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</si>
  <si>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</si>
  <si>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</si>
  <si>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</si>
  <si>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</si>
  <si>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</si>
  <si>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</si>
  <si>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</si>
  <si>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</si>
  <si>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</si>
  <si>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</si>
  <si>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</si>
  <si>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</si>
  <si>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</si>
  <si>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</si>
  <si>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</si>
  <si>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</si>
  <si>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</si>
  <si>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</si>
  <si>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</si>
  <si>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</si>
  <si>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</si>
  <si>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</si>
  <si>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</si>
  <si>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</si>
  <si>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</si>
  <si>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</si>
  <si>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</si>
  <si>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</si>
  <si>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</si>
  <si>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</si>
  <si>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</si>
  <si>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</si>
  <si>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</si>
  <si>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</si>
  <si>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</si>
  <si>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</si>
  <si>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</si>
  <si>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</si>
  <si>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</si>
  <si>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</si>
  <si>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</si>
  <si>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</si>
  <si>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</si>
  <si>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</si>
  <si>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</si>
  <si>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</si>
  <si>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</si>
  <si>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</si>
  <si>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</si>
  <si>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</si>
  <si>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</si>
  <si>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</si>
  <si>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</si>
  <si>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</si>
  <si>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</si>
  <si>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</si>
  <si>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</si>
  <si>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</si>
  <si>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</si>
  <si>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</si>
  <si>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</si>
  <si>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</si>
  <si>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</si>
  <si>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</si>
  <si>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</si>
  <si>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</si>
  <si>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</si>
  <si>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</si>
  <si>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</si>
  <si>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</si>
  <si>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</si>
  <si>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</si>
  <si>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</si>
  <si>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</si>
  <si>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</si>
  <si>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</si>
  <si>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</si>
  <si>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</si>
  <si>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</si>
  <si>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</si>
  <si>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</si>
  <si>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</si>
  <si>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</si>
  <si>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</si>
  <si>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</si>
  <si>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</si>
  <si>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</si>
  <si>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</si>
  <si>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</si>
  <si>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</si>
  <si>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</si>
  <si>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</si>
  <si>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</si>
  <si>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</si>
  <si>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</si>
  <si>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</si>
  <si>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</si>
  <si>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</si>
  <si>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</si>
  <si>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</si>
  <si>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</si>
  <si>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</si>
  <si>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</si>
  <si>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</si>
  <si>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</si>
  <si>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</si>
  <si>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</si>
  <si>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</si>
  <si>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</si>
  <si>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</si>
  <si>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</si>
  <si>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</si>
  <si>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</si>
  <si>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</si>
  <si>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</si>
  <si>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</si>
  <si>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</si>
  <si>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</si>
  <si>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</si>
  <si>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</si>
  <si>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</si>
  <si>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</si>
  <si>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</si>
  <si>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</si>
  <si>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</si>
  <si>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</si>
  <si>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</si>
  <si>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</si>
  <si>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</si>
  <si>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</si>
  <si>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</si>
  <si>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</si>
  <si>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</si>
  <si>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</si>
  <si>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</si>
  <si>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</si>
  <si>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</si>
  <si>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</si>
  <si>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</si>
  <si>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</si>
  <si>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</si>
  <si>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</si>
  <si>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</si>
  <si>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</si>
  <si>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</si>
  <si>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</si>
  <si>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</si>
  <si>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</si>
  <si>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</si>
  <si>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</si>
  <si>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</si>
  <si>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</si>
  <si>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</si>
  <si>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</si>
  <si>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</si>
  <si>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</si>
  <si>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</si>
  <si>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</si>
  <si>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</si>
  <si>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</si>
  <si>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</si>
  <si>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</si>
  <si>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</si>
  <si>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</si>
  <si>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</si>
  <si>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</si>
  <si>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</si>
  <si>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</si>
  <si>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</si>
  <si>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</si>
  <si>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</si>
  <si>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</si>
  <si>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</si>
  <si>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</si>
  <si>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</si>
  <si>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</si>
  <si>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</si>
  <si>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</si>
  <si>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</si>
  <si>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</si>
  <si>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</si>
  <si>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</si>
  <si>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</si>
  <si>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</si>
  <si>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</si>
  <si>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</si>
  <si>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</si>
  <si>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</si>
  <si>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</si>
  <si>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</si>
  <si>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</si>
  <si>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</si>
  <si>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</si>
  <si>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</si>
  <si>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</si>
  <si>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</si>
  <si>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</si>
  <si>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</si>
  <si>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</si>
  <si>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</si>
  <si>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</si>
  <si>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</si>
  <si>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</si>
  <si>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</si>
  <si>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</si>
  <si>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</si>
  <si>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</si>
  <si>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</si>
  <si>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</si>
  <si>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</si>
  <si>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</si>
  <si>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</si>
  <si>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</si>
  <si>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</si>
  <si>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</si>
  <si>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</si>
  <si>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</si>
  <si>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</si>
  <si>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</si>
  <si>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</si>
  <si>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</si>
  <si>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</si>
  <si>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</si>
  <si>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</si>
  <si>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</si>
  <si>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</si>
  <si>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</si>
  <si>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</si>
  <si>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</si>
  <si>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</si>
  <si>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</si>
  <si>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</si>
  <si>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</si>
  <si>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</si>
  <si>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</si>
  <si>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</si>
  <si>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</si>
  <si>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</si>
  <si>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</si>
  <si>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</si>
  <si>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</si>
  <si>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</si>
  <si>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</si>
  <si>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</si>
  <si>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</si>
  <si>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</si>
  <si>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</si>
  <si>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</si>
  <si>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</si>
  <si>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</si>
  <si>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</si>
  <si>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</si>
  <si>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</si>
  <si>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</si>
  <si>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</si>
  <si>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</si>
  <si>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</si>
  <si>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</si>
  <si>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</si>
  <si>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</si>
  <si>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</si>
  <si>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</si>
  <si>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</si>
  <si>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</si>
  <si>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</si>
  <si>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</si>
  <si>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</si>
  <si>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</si>
  <si>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</si>
  <si>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</si>
  <si>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</si>
  <si>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</si>
  <si>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</si>
  <si>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</si>
  <si>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</si>
  <si>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</si>
  <si>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</si>
  <si>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</si>
  <si>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</si>
  <si>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</si>
  <si>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</si>
  <si>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</si>
  <si>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</si>
  <si>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</si>
  <si>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</si>
  <si>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</si>
  <si>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</si>
  <si>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</si>
  <si>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</si>
  <si>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</si>
  <si>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</si>
  <si>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</si>
  <si>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</si>
  <si>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</si>
  <si>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</si>
  <si>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</si>
  <si>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</si>
  <si>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</si>
  <si>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</si>
  <si>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</si>
  <si>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</si>
  <si>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</si>
  <si>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</si>
  <si>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</si>
  <si>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</si>
  <si>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</si>
  <si>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</si>
  <si>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</si>
  <si>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</si>
  <si>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</si>
  <si>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</si>
  <si>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</si>
  <si>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</si>
  <si>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</si>
  <si>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</si>
  <si>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</si>
  <si>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</si>
  <si>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</si>
  <si>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</si>
  <si>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</si>
  <si>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</si>
  <si>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</si>
  <si>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</si>
  <si>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</si>
  <si>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</si>
  <si>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</si>
  <si>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</si>
  <si>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</si>
  <si>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</si>
  <si>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</si>
  <si>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</si>
  <si>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</si>
  <si>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</si>
  <si>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</si>
  <si>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</si>
  <si>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</si>
  <si>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</si>
  <si>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</si>
  <si>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</si>
  <si>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</si>
  <si>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</si>
  <si>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</si>
  <si>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</si>
  <si>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</si>
  <si>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</si>
  <si>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</si>
  <si>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</si>
  <si>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</si>
  <si>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</si>
  <si>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</si>
  <si>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</si>
  <si>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</si>
  <si>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</si>
  <si>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</si>
  <si>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</si>
  <si>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</si>
  <si>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</si>
  <si>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</si>
  <si>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</si>
  <si>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</si>
  <si>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</si>
  <si>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</si>
  <si>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</si>
  <si>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</si>
  <si>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</si>
  <si>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</si>
  <si>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</si>
  <si>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</si>
  <si>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</si>
  <si>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</si>
  <si>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</si>
  <si>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</si>
  <si>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</si>
  <si>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</si>
  <si>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</si>
  <si>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</si>
  <si>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</si>
  <si>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</si>
  <si>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</si>
  <si>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</si>
  <si>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</si>
  <si>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</si>
  <si>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</si>
  <si>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</si>
  <si>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</si>
  <si>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</si>
  <si>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</si>
  <si>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</si>
  <si>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</si>
  <si>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</si>
  <si>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</si>
  <si>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</si>
  <si>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</si>
  <si>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</si>
  <si>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</si>
  <si>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</si>
  <si>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</si>
  <si>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</si>
  <si>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</si>
  <si>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</si>
  <si>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</si>
  <si>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</si>
  <si>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</si>
  <si>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</si>
  <si>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</si>
  <si>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</si>
  <si>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</si>
  <si>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</si>
  <si>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</si>
  <si>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</si>
  <si>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</si>
  <si>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</si>
  <si>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</si>
  <si>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</si>
  <si>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</si>
  <si>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</si>
  <si>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</si>
  <si>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</si>
  <si>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</si>
  <si>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</si>
  <si>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</si>
  <si>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</si>
  <si>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</si>
  <si>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</si>
  <si>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</si>
  <si>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</si>
  <si>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</si>
  <si>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</si>
  <si>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</si>
  <si>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</si>
  <si>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</si>
  <si>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</si>
  <si>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</si>
  <si>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</si>
  <si>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</si>
  <si>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</si>
  <si>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</si>
  <si>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</si>
  <si>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</si>
  <si>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</si>
  <si>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</si>
  <si>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</si>
  <si>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</si>
  <si>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</si>
  <si>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</si>
  <si>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</si>
  <si>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</si>
  <si>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</si>
  <si>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</si>
  <si>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</si>
  <si>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</si>
  <si>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</si>
  <si>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</si>
  <si>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</si>
  <si>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</si>
  <si>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</si>
  <si>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</si>
  <si>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</si>
  <si>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</si>
  <si>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</si>
  <si>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</si>
  <si>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</si>
  <si>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</si>
  <si>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</si>
  <si>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</si>
  <si>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</si>
  <si>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</si>
  <si>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</si>
  <si>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</si>
  <si>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</si>
  <si>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</si>
  <si>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</si>
  <si>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</si>
  <si>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</si>
  <si>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</si>
  <si>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</si>
  <si>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</si>
  <si>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</si>
  <si>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</si>
  <si>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</si>
  <si>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</si>
  <si>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</si>
  <si>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</si>
  <si>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</si>
  <si>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</si>
  <si>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</si>
  <si>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</si>
  <si>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</si>
  <si>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</si>
  <si>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</si>
  <si>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</si>
  <si>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</si>
  <si>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</si>
  <si>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</si>
  <si>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</si>
  <si>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</si>
  <si>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</si>
  <si>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</si>
  <si>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</si>
  <si>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</si>
  <si>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</si>
  <si>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</si>
  <si>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</si>
  <si>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</si>
  <si>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</si>
  <si>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</si>
  <si>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</si>
  <si>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</si>
  <si>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</si>
  <si>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</si>
  <si>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</si>
  <si>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</si>
  <si>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</si>
  <si>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</si>
  <si>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</si>
  <si>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</si>
  <si>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</si>
  <si>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</si>
  <si>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</si>
  <si>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</si>
  <si>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</si>
  <si>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</si>
  <si>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</si>
  <si>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</si>
  <si>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</si>
  <si>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</si>
  <si>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</si>
  <si>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</si>
  <si>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</si>
  <si>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</si>
  <si>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</si>
  <si>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</si>
  <si>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</si>
  <si>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</si>
  <si>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</si>
  <si>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</si>
  <si>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</si>
  <si>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</si>
  <si>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</si>
  <si>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</si>
  <si>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</si>
  <si>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</si>
  <si>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</si>
  <si>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</si>
  <si>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</si>
  <si>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</si>
  <si>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</si>
  <si>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</si>
  <si>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</si>
  <si>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</si>
  <si>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</si>
  <si>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</si>
  <si>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</si>
  <si>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</si>
  <si>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</si>
  <si>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</si>
  <si>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</si>
  <si>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</si>
  <si>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</si>
  <si>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</si>
  <si>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</si>
  <si>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</si>
  <si>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</si>
  <si>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</si>
  <si>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</si>
  <si>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</si>
  <si>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</si>
  <si>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</si>
  <si>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</si>
  <si>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</si>
  <si>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</si>
  <si>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</si>
  <si>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</si>
  <si>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</si>
  <si>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</si>
  <si>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</si>
  <si>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</si>
  <si>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</si>
  <si>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</si>
  <si>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</si>
  <si>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</si>
  <si>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</si>
  <si>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</si>
  <si>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</si>
  <si>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</si>
  <si>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</si>
  <si>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</si>
  <si>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</si>
  <si>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</si>
  <si>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</si>
  <si>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</si>
  <si>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</si>
  <si>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</si>
  <si>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</si>
  <si>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</si>
  <si>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</si>
  <si>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</si>
  <si>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</si>
  <si>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</si>
  <si>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</si>
  <si>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</si>
  <si>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</si>
  <si>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</si>
  <si>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</si>
  <si>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</si>
  <si>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</si>
  <si>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</si>
  <si>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</si>
  <si>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</si>
  <si>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</si>
  <si>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</si>
  <si>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</si>
  <si>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</si>
  <si>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</si>
  <si>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</si>
  <si>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</si>
  <si>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</si>
  <si>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</si>
  <si>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</si>
  <si>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</si>
  <si>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</si>
  <si>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</si>
  <si>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</si>
  <si>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</si>
  <si>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</si>
  <si>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</si>
  <si>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</si>
  <si>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</si>
  <si>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</si>
  <si>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</si>
  <si>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</si>
  <si>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</si>
  <si>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</si>
  <si>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</si>
  <si>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</si>
  <si>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</si>
  <si>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</si>
  <si>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</si>
  <si>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</si>
  <si>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</si>
  <si>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</si>
  <si>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</si>
  <si>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</si>
  <si>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</si>
  <si>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</si>
  <si>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</si>
  <si>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</si>
  <si>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</si>
  <si>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</si>
  <si>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</si>
  <si>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</si>
  <si>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</si>
  <si>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</si>
  <si>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</si>
  <si>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</si>
  <si>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</si>
  <si>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</si>
  <si>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</si>
  <si>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</si>
  <si>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</si>
  <si>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</si>
  <si>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</si>
  <si>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</si>
  <si>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</si>
  <si>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</si>
  <si>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</si>
  <si>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</si>
  <si>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</si>
  <si>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</si>
  <si>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</si>
  <si>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</si>
  <si>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</si>
  <si>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</si>
  <si>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</si>
  <si>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</si>
  <si>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</si>
  <si>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</si>
  <si>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</si>
  <si>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</si>
  <si>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</si>
  <si>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</si>
  <si>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</si>
  <si>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</si>
  <si>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</si>
  <si>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</si>
  <si>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</si>
  <si>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</si>
  <si>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</si>
  <si>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</si>
  <si>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</si>
  <si>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</si>
  <si>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</si>
  <si>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</si>
  <si>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</si>
  <si>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</si>
  <si>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</si>
  <si>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</si>
  <si>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</si>
  <si>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</si>
  <si>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</si>
  <si>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</si>
  <si>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</si>
  <si>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</si>
  <si>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</si>
  <si>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</si>
  <si>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</si>
  <si>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</si>
  <si>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</si>
  <si>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</si>
  <si>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</si>
  <si>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</si>
  <si>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</si>
  <si>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</si>
  <si>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</si>
  <si>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</si>
  <si>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</si>
  <si>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</si>
  <si>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</si>
  <si>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</si>
  <si>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</si>
  <si>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</si>
  <si>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</si>
  <si>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</si>
  <si>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</si>
  <si>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</si>
  <si>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</si>
  <si>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</si>
  <si>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</si>
  <si>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</si>
  <si>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</si>
  <si>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</si>
  <si>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</si>
  <si>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</si>
  <si>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</si>
  <si>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</si>
  <si>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</si>
  <si>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</si>
  <si>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</si>
  <si>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</si>
  <si>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</si>
  <si>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</si>
  <si>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</si>
  <si>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</si>
  <si>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</si>
  <si>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</si>
  <si>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</si>
  <si>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</si>
  <si>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</si>
  <si>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</si>
  <si>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</si>
  <si>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</si>
  <si>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</si>
  <si>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</si>
  <si>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</si>
  <si>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</si>
  <si>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</si>
  <si>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</si>
  <si>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</si>
  <si>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</si>
  <si>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</si>
  <si>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</si>
  <si>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</si>
  <si>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</si>
  <si>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</si>
  <si>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</si>
  <si>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</si>
  <si>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</si>
  <si>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</si>
  <si>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</si>
  <si>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</si>
  <si>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</si>
  <si>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</si>
  <si>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</si>
  <si>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</si>
  <si>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</si>
  <si>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</si>
  <si>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</si>
  <si>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</si>
  <si>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</si>
  <si>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</si>
  <si>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</si>
  <si>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</si>
  <si>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</si>
  <si>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</si>
  <si>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</si>
  <si>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</si>
  <si>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</si>
  <si>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</si>
  <si>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</si>
  <si>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</si>
  <si>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</si>
  <si>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</si>
  <si>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</si>
  <si>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</si>
  <si>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</si>
  <si>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</si>
  <si>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</si>
  <si>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</si>
  <si>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</si>
  <si>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</si>
  <si>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</si>
  <si>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</si>
  <si>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</si>
  <si>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</si>
  <si>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</si>
  <si>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</si>
  <si>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</si>
  <si>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</si>
  <si>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</si>
  <si>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</si>
  <si>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</si>
  <si>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</si>
  <si>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</si>
  <si>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</si>
  <si>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</si>
  <si>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</si>
  <si>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</si>
  <si>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</si>
  <si>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</si>
  <si>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</si>
  <si>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</si>
  <si>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</si>
  <si>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</si>
  <si>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</si>
  <si>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</si>
  <si>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</si>
  <si>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</si>
  <si>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</si>
  <si>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</si>
  <si>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</si>
  <si>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</si>
  <si>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</si>
  <si>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</si>
  <si>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</si>
  <si>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</si>
  <si>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</si>
  <si>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</si>
  <si>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</si>
  <si>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</si>
  <si>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</si>
  <si>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</si>
  <si>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</si>
  <si>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</si>
  <si>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</si>
  <si>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</si>
  <si>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</si>
  <si>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</si>
  <si>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</si>
  <si>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</si>
  <si>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</si>
  <si>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</si>
  <si>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</si>
  <si>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</si>
  <si>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</si>
  <si>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</si>
  <si>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</si>
  <si>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</si>
  <si>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</si>
  <si>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</si>
  <si>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</si>
  <si>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</si>
  <si>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</si>
  <si>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</si>
  <si>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</si>
  <si>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</si>
  <si>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</si>
  <si>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</si>
  <si>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</si>
  <si>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</si>
  <si>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</si>
  <si>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</si>
  <si>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</si>
  <si>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</si>
  <si>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</si>
  <si>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</si>
  <si>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</si>
  <si>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</si>
  <si>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</si>
  <si>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</si>
  <si>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</si>
  <si>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</si>
  <si>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</si>
  <si>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</si>
  <si>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</si>
  <si>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</si>
  <si>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</si>
  <si>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</si>
  <si>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</si>
  <si>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</si>
  <si>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</si>
  <si>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</si>
  <si>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</si>
  <si>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</si>
  <si>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</si>
  <si>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</si>
  <si>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</si>
  <si>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</si>
  <si>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</si>
  <si>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</si>
  <si>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</si>
  <si>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</si>
  <si>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</si>
  <si>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</si>
  <si>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</si>
  <si>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</si>
  <si>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</si>
  <si>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</si>
  <si>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</si>
  <si>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</si>
  <si>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</si>
  <si>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</si>
  <si>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</si>
  <si>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</si>
  <si>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</si>
  <si>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</si>
  <si>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</si>
  <si>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</si>
  <si>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</si>
  <si>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</si>
  <si>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</si>
  <si>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</si>
  <si>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</si>
  <si>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</si>
  <si>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</si>
  <si>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</si>
  <si>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</si>
  <si>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</si>
  <si>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</si>
  <si>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</si>
  <si>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</si>
  <si>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</si>
  <si>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</si>
  <si>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</si>
  <si>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</si>
  <si>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</si>
  <si>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</si>
  <si>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</si>
  <si>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</si>
  <si>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</si>
  <si>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</si>
  <si>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</si>
  <si>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</si>
  <si>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</si>
  <si>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</si>
  <si>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</si>
  <si>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</si>
  <si>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</si>
  <si>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</si>
  <si>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</si>
  <si>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</si>
  <si>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</si>
  <si>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</si>
  <si>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</si>
  <si>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</si>
  <si>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</si>
  <si>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</si>
  <si>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</si>
  <si>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</si>
  <si>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</si>
  <si>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</si>
  <si>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</si>
  <si>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</si>
  <si>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</si>
  <si>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</si>
  <si>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</si>
  <si>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</si>
  <si>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</si>
  <si>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</si>
  <si>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</si>
  <si>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</si>
  <si>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</si>
  <si>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</si>
  <si>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</si>
  <si>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</si>
  <si>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</si>
  <si>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</si>
  <si>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</si>
  <si>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</si>
  <si>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</si>
  <si>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</si>
  <si>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</si>
  <si>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</si>
  <si>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</si>
  <si>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</si>
  <si>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</si>
  <si>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</si>
  <si>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</si>
  <si>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</si>
  <si>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</si>
  <si>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</si>
  <si>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</si>
  <si>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</si>
  <si>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</si>
  <si>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</si>
  <si>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</si>
  <si>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</si>
  <si>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</si>
  <si>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</si>
  <si>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</si>
  <si>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</si>
  <si>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</si>
  <si>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</si>
  <si>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</si>
  <si>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</si>
  <si>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</si>
  <si>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</si>
  <si>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</si>
  <si>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</si>
  <si>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</si>
  <si>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</si>
  <si>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</si>
  <si>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</si>
  <si>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</si>
  <si>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</si>
  <si>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</si>
  <si>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</si>
  <si>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</si>
  <si>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</si>
  <si>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</si>
  <si>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</si>
  <si>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</si>
  <si>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</si>
  <si>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</si>
  <si>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</si>
  <si>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</si>
  <si>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</si>
  <si>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</si>
  <si>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</si>
  <si>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</si>
  <si>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</si>
  <si>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</si>
  <si>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</si>
  <si>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</si>
  <si>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</si>
  <si>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</si>
  <si>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</si>
  <si>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</si>
  <si>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</si>
  <si>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</si>
  <si>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</si>
  <si>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</si>
  <si>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</si>
  <si>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</si>
  <si>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</si>
  <si>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</si>
  <si>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</si>
  <si>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</si>
  <si>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</si>
  <si>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</si>
  <si>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</si>
  <si>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</si>
  <si>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</si>
  <si>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</si>
  <si>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</si>
  <si>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</si>
  <si>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</si>
  <si>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</si>
  <si>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</si>
  <si>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</si>
  <si>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</si>
  <si>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</si>
  <si>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</si>
  <si>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</si>
  <si>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</si>
  <si>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</si>
  <si>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</si>
  <si>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</si>
  <si>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</si>
  <si>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</si>
  <si>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</si>
  <si>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</si>
  <si>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</si>
  <si>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</si>
  <si>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</si>
  <si>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</si>
  <si>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</si>
  <si>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</si>
  <si>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</si>
  <si>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</si>
  <si>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</si>
  <si>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</si>
  <si>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</si>
  <si>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</si>
  <si>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</si>
  <si>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</si>
  <si>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</si>
  <si>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</si>
  <si>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</si>
  <si>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</si>
  <si>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</si>
  <si>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</si>
  <si>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</si>
  <si>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</si>
  <si>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</si>
  <si>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</si>
  <si>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</si>
  <si>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</si>
  <si>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</si>
  <si>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</si>
  <si>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</si>
  <si>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</si>
  <si>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</si>
  <si>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</si>
  <si>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</si>
  <si>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</si>
  <si>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</si>
  <si>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</si>
  <si>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</si>
  <si>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</si>
  <si>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</si>
  <si>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</si>
  <si>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</si>
  <si>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</si>
  <si>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</si>
  <si>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</si>
  <si>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</si>
  <si>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</si>
  <si>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</si>
  <si>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</si>
  <si>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</si>
  <si>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</si>
  <si>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</si>
  <si>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</si>
  <si>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</si>
  <si>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</si>
  <si>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</si>
  <si>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</si>
  <si>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</si>
  <si>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</si>
  <si>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</si>
  <si>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</si>
  <si>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</si>
  <si>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</si>
  <si>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</si>
  <si>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</si>
  <si>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</si>
  <si>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</si>
  <si>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</si>
  <si>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</si>
  <si>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</si>
  <si>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</si>
  <si>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</si>
  <si>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</si>
  <si>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</si>
  <si>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</si>
  <si>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</si>
  <si>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</si>
  <si>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</si>
  <si>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</si>
  <si>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</si>
  <si>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</si>
  <si>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</si>
  <si>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</si>
  <si>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</si>
  <si>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</si>
  <si>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</si>
  <si>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</si>
  <si>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</si>
  <si>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</si>
  <si>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</si>
  <si>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</si>
  <si>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</si>
  <si>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</si>
  <si>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</si>
  <si>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</si>
  <si>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</si>
  <si>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</si>
  <si>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</si>
  <si>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</si>
  <si>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</si>
  <si>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</si>
  <si>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</si>
  <si>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</si>
  <si>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</si>
  <si>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</si>
  <si>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</si>
  <si>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</si>
  <si>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</si>
  <si>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</si>
  <si>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</si>
  <si>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</si>
  <si>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</si>
  <si>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</si>
  <si>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</si>
  <si>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</si>
  <si>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</si>
  <si>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</si>
  <si>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</si>
  <si>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</si>
  <si>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</si>
  <si>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</si>
  <si>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</si>
  <si>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</si>
  <si>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</si>
  <si>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</si>
  <si>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</si>
  <si>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</si>
  <si>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</si>
  <si>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</si>
  <si>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</si>
  <si>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</si>
  <si>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</si>
  <si>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</si>
  <si>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</si>
  <si>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</si>
  <si>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</si>
  <si>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</si>
  <si>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</si>
  <si>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</si>
  <si>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</si>
  <si>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</si>
  <si>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</si>
  <si>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</si>
  <si>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</si>
  <si>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</si>
  <si>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</si>
  <si>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</si>
  <si>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</si>
  <si>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</si>
  <si>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</si>
  <si>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</si>
  <si>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</si>
  <si>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</si>
  <si>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</si>
  <si>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</si>
  <si>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</si>
  <si>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</si>
  <si>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</si>
  <si>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</si>
  <si>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</si>
  <si>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</si>
  <si>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</si>
  <si>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</si>
  <si>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</si>
  <si>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</si>
  <si>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</si>
  <si>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</si>
  <si>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</si>
  <si>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</si>
  <si>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</si>
  <si>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</si>
  <si>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</si>
  <si>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</si>
  <si>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</si>
  <si>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</si>
  <si>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</si>
  <si>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</si>
  <si>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</si>
  <si>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</si>
  <si>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</si>
  <si>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</si>
  <si>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</si>
  <si>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</si>
  <si>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</si>
  <si>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</si>
  <si>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</si>
  <si>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</si>
  <si>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</si>
  <si>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</si>
  <si>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</si>
  <si>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</si>
  <si>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</si>
  <si>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</si>
  <si>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</si>
  <si>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</si>
  <si>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</si>
  <si>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</si>
  <si>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</si>
  <si>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</si>
  <si>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</si>
  <si>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</si>
  <si>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</si>
  <si>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</si>
  <si>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</si>
  <si>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</si>
  <si>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</si>
  <si>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</si>
  <si>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</si>
  <si>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</si>
  <si>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</si>
  <si>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</si>
  <si>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</si>
  <si>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</si>
  <si>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</si>
  <si>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</si>
  <si>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</si>
  <si>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</si>
  <si>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</si>
  <si>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</si>
  <si>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</si>
  <si>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</si>
  <si>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</si>
  <si>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</si>
  <si>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</si>
  <si>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</si>
  <si>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</si>
  <si>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</si>
  <si>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</si>
  <si>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</si>
  <si>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</si>
  <si>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</si>
  <si>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</si>
  <si>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</si>
  <si>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</si>
  <si>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</si>
  <si>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</si>
  <si>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</si>
  <si>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</si>
  <si>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</si>
  <si>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</si>
  <si>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</si>
  <si>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</si>
  <si>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</si>
  <si>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</si>
  <si>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</si>
  <si>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</si>
  <si>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</si>
  <si>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</si>
  <si>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</si>
  <si>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</si>
  <si>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</si>
  <si>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</si>
  <si>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</si>
  <si>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</si>
  <si>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</si>
  <si>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</si>
  <si>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</si>
  <si>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</si>
  <si>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</si>
  <si>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</si>
  <si>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</si>
  <si>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</si>
  <si>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</si>
  <si>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</si>
  <si>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</si>
  <si>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</si>
  <si>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</si>
  <si>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</si>
  <si>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</si>
  <si>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</si>
  <si>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</si>
  <si>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</si>
  <si>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</si>
  <si>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</si>
  <si>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</si>
  <si>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</si>
  <si>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</si>
  <si>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</si>
  <si>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</si>
  <si>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</si>
  <si>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</si>
  <si>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</si>
  <si>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</si>
  <si>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</si>
  <si>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</si>
  <si>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</si>
  <si>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</si>
  <si>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</si>
  <si>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</si>
  <si>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</si>
  <si>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</si>
  <si>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</si>
  <si>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</si>
  <si>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</si>
  <si>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</si>
  <si>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</si>
  <si>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</si>
  <si>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</si>
  <si>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</si>
  <si>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</si>
  <si>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</si>
  <si>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</si>
  <si>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</si>
  <si>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</si>
  <si>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</si>
  <si>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</si>
  <si>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</si>
  <si>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</si>
  <si>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</si>
  <si>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</si>
  <si>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</si>
  <si>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</si>
  <si>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</si>
  <si>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</si>
  <si>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</si>
  <si>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</si>
  <si>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</si>
  <si>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</si>
  <si>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</si>
  <si>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</si>
  <si>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</si>
  <si>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</si>
  <si>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</si>
  <si>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</si>
  <si>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</si>
  <si>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</si>
  <si>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</si>
  <si>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</si>
  <si>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</si>
  <si>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</si>
  <si>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</si>
  <si>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</si>
  <si>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</si>
  <si>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</si>
  <si>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</si>
  <si>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</si>
  <si>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</si>
  <si>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</si>
  <si>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</si>
  <si>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</si>
  <si>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</si>
  <si>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</si>
  <si>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</si>
  <si>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</si>
  <si>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</si>
  <si>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</si>
  <si>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</si>
  <si>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</si>
  <si>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</si>
  <si>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</si>
  <si>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</si>
  <si>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</si>
  <si>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</si>
  <si>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</si>
  <si>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</si>
  <si>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</si>
  <si>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</si>
  <si>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</si>
  <si>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</si>
  <si>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</si>
  <si>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</si>
  <si>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</si>
  <si>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</si>
  <si>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</si>
  <si>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</si>
  <si>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</si>
  <si>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</si>
  <si>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</si>
  <si>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</si>
  <si>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</si>
  <si>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</si>
  <si>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</si>
  <si>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</si>
  <si>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</si>
  <si>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</si>
  <si>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</si>
  <si>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</si>
  <si>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</si>
  <si>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</si>
  <si>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</si>
  <si>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</si>
  <si>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</si>
  <si>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</si>
  <si>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</si>
  <si>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</si>
  <si>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</si>
  <si>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</si>
  <si>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</si>
  <si>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</si>
  <si>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</si>
  <si>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</si>
  <si>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</si>
  <si>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</si>
  <si>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</si>
  <si>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</si>
  <si>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</si>
  <si>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</si>
  <si>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</si>
  <si>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</si>
  <si>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</si>
  <si>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</si>
  <si>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</si>
  <si>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</si>
  <si>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</si>
  <si>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</si>
  <si>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</si>
  <si>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</si>
  <si>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</si>
  <si>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</si>
  <si>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</si>
  <si>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</si>
  <si>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</si>
  <si>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</si>
  <si>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</si>
  <si>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</si>
  <si>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</si>
  <si>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</si>
  <si>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</si>
  <si>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</si>
  <si>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</si>
  <si>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</si>
  <si>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</si>
  <si>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</si>
  <si>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</si>
  <si>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</si>
  <si>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</si>
  <si>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</si>
  <si>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</si>
  <si>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</si>
  <si>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</si>
  <si>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</si>
  <si>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</si>
  <si>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</si>
  <si>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</si>
  <si>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</si>
  <si>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</si>
  <si>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</si>
  <si>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</si>
  <si>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</si>
  <si>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</si>
  <si>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</si>
  <si>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</si>
  <si>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</si>
  <si>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</si>
  <si>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</si>
  <si>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</si>
  <si>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</si>
  <si>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</si>
  <si>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</si>
  <si>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</si>
  <si>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</si>
  <si>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</si>
  <si>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</si>
  <si>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</si>
  <si>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</si>
  <si>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</si>
  <si>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</si>
  <si>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</si>
  <si>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</si>
  <si>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</si>
  <si>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</si>
  <si>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</si>
  <si>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</si>
  <si>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</si>
  <si>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</si>
  <si>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</si>
  <si>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</si>
  <si>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</si>
  <si>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</si>
  <si>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</si>
  <si>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</si>
  <si>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</si>
  <si>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</si>
  <si>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</si>
  <si>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</si>
  <si>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</si>
  <si>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</si>
  <si>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</si>
  <si>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</si>
  <si>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</si>
  <si>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</si>
  <si>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</si>
  <si>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</si>
  <si>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</si>
  <si>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</si>
  <si>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</si>
  <si>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</si>
  <si>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</si>
  <si>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</si>
  <si>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</si>
  <si>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</si>
  <si>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</si>
  <si>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</si>
  <si>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</si>
  <si>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</si>
  <si>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</si>
  <si>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</si>
  <si>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</si>
  <si>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</si>
  <si>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</si>
  <si>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</si>
  <si>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</si>
  <si>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</si>
  <si>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</si>
  <si>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</si>
  <si>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</si>
  <si>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</si>
  <si>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</si>
  <si>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</si>
  <si>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</si>
  <si>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</si>
  <si>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</si>
  <si>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</si>
  <si>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</si>
  <si>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</si>
  <si>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</si>
  <si>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</si>
  <si>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</si>
  <si>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</si>
  <si>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</si>
  <si>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</si>
  <si>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</si>
  <si>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</si>
  <si>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</si>
  <si>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</si>
  <si>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</si>
  <si>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</si>
  <si>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</si>
  <si>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</si>
  <si>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</si>
  <si>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</si>
  <si>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</si>
  <si>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</si>
  <si>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</si>
  <si>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</si>
  <si>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</si>
  <si>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</si>
  <si>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</si>
  <si>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</si>
  <si>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</si>
  <si>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</si>
  <si>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</si>
  <si>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</si>
  <si>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</si>
  <si>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</si>
  <si>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</si>
  <si>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</si>
  <si>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</si>
  <si>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</si>
  <si>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</si>
  <si>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</si>
  <si>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</si>
  <si>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</si>
  <si>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</si>
  <si>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</si>
  <si>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</si>
  <si>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</si>
  <si>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</si>
  <si>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</si>
  <si>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</si>
  <si>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</si>
  <si>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</si>
  <si>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</si>
  <si>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</si>
  <si>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</si>
  <si>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</si>
  <si>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</si>
  <si>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</si>
  <si>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</si>
  <si>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</si>
  <si>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</si>
  <si>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</si>
  <si>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</si>
  <si>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</si>
  <si>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</si>
  <si>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</si>
  <si>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</si>
  <si>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</si>
  <si>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</si>
  <si>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</si>
  <si>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</si>
  <si>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</si>
  <si>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</si>
  <si>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</si>
  <si>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</si>
  <si>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</si>
  <si>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</si>
  <si>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</si>
  <si>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</si>
  <si>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</si>
  <si>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</si>
  <si>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</si>
  <si>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</si>
  <si>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</si>
  <si>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</si>
  <si>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</si>
  <si>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</si>
  <si>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</si>
  <si>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</si>
  <si>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</si>
  <si>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</si>
  <si>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</si>
  <si>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</si>
  <si>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</si>
  <si>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</si>
  <si>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</si>
  <si>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</si>
  <si>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</si>
  <si>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</si>
  <si>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</si>
  <si>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</si>
  <si>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</si>
  <si>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</si>
  <si>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</si>
  <si>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</si>
  <si>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</si>
  <si>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</si>
  <si>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</si>
  <si>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</si>
  <si>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</si>
  <si>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</si>
  <si>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</si>
  <si>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</si>
  <si>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</si>
  <si>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</si>
  <si>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</si>
  <si>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</si>
  <si>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</si>
  <si>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</si>
  <si>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</si>
  <si>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</si>
  <si>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</si>
  <si>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</si>
  <si>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</si>
  <si>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</si>
  <si>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</si>
  <si>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</si>
  <si>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</si>
  <si>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</si>
  <si>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</si>
  <si>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</si>
  <si>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</si>
  <si>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</si>
  <si>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</si>
  <si>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</si>
  <si>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</si>
  <si>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</si>
  <si>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</si>
  <si>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</si>
  <si>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</si>
  <si>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</si>
  <si>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</si>
  <si>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</si>
  <si>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</si>
  <si>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</si>
  <si>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</si>
  <si>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</si>
  <si>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</si>
  <si>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</si>
  <si>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</si>
  <si>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</si>
  <si>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</si>
  <si>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</si>
  <si>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</si>
  <si>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</si>
  <si>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</si>
  <si>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</si>
  <si>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</si>
  <si>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</si>
  <si>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</si>
  <si>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</si>
  <si>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</si>
  <si>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</si>
  <si>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</si>
  <si>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</si>
  <si>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</si>
  <si>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</si>
  <si>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</si>
  <si>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</si>
  <si>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</si>
  <si>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</si>
  <si>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</si>
  <si>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</si>
  <si>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</si>
  <si>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</si>
  <si>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</si>
  <si>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</si>
  <si>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</si>
  <si>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</si>
  <si>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</si>
  <si>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</si>
  <si>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</si>
  <si>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</si>
  <si>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</si>
  <si>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</si>
  <si>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</si>
  <si>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</si>
  <si>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</si>
  <si>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</si>
  <si>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</si>
  <si>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</si>
  <si>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</si>
  <si>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</si>
  <si>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</si>
  <si>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</si>
  <si>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</si>
  <si>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</si>
  <si>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</si>
  <si>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</si>
  <si>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</si>
  <si>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</si>
  <si>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</si>
  <si>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</si>
  <si>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</si>
  <si>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</si>
  <si>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</si>
  <si>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</si>
  <si>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</si>
  <si>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</si>
  <si>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</si>
  <si>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</si>
  <si>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</si>
  <si>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</si>
  <si>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</si>
  <si>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</si>
  <si>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</si>
  <si>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</si>
  <si>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</si>
  <si>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</si>
  <si>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</si>
  <si>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</si>
  <si>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</si>
  <si>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</si>
  <si>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</si>
  <si>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</si>
  <si>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</si>
  <si>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</si>
  <si>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</si>
  <si>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</si>
  <si>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</si>
  <si>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</si>
  <si>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</si>
  <si>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</si>
  <si>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</si>
  <si>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</si>
  <si>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</si>
  <si>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</si>
  <si>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</si>
  <si>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</si>
  <si>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</si>
  <si>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</si>
  <si>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</si>
  <si>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</si>
  <si>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</si>
  <si>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</si>
  <si>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</si>
  <si>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</si>
  <si>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</si>
  <si>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</si>
  <si>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</si>
  <si>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</si>
  <si>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</si>
  <si>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</si>
  <si>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</si>
  <si>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</si>
  <si>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</si>
  <si>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</si>
  <si>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</si>
  <si>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</si>
  <si>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</si>
  <si>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</si>
  <si>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</si>
  <si>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</si>
  <si>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</si>
  <si>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</si>
  <si>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</si>
  <si>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</si>
  <si>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</si>
  <si>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</si>
  <si>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</si>
  <si>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</si>
  <si>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</si>
  <si>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</si>
  <si>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</si>
  <si>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</si>
  <si>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</si>
  <si>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</si>
  <si>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</si>
  <si>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</si>
  <si>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</si>
  <si>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</si>
  <si>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</si>
  <si>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</si>
  <si>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</si>
  <si>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</si>
  <si>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</si>
  <si>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</si>
  <si>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</si>
  <si>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</si>
  <si>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</si>
  <si>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</si>
  <si>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</si>
  <si>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</si>
  <si>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</si>
  <si>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</si>
  <si>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</si>
  <si>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</si>
  <si>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</si>
  <si>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</si>
  <si>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</si>
  <si>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</si>
  <si>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</si>
  <si>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</si>
  <si>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</si>
  <si>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</si>
  <si>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</si>
  <si>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</si>
  <si>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</si>
  <si>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</si>
  <si>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</si>
  <si>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</si>
  <si>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</si>
  <si>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</si>
  <si>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</si>
  <si>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</si>
  <si>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</si>
  <si>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</si>
  <si>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</si>
  <si>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</si>
  <si>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</si>
  <si>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</si>
  <si>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</si>
  <si>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</si>
  <si>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</si>
  <si>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</si>
  <si>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</si>
  <si>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</si>
  <si>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</si>
  <si>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</si>
  <si>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</si>
  <si>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</si>
  <si>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</si>
  <si>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</si>
  <si>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</si>
  <si>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</si>
  <si>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</si>
  <si>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</si>
  <si>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</si>
  <si>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</si>
  <si>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</si>
  <si>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</si>
  <si>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</si>
  <si>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</si>
  <si>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</si>
  <si>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</si>
  <si>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</si>
  <si>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</si>
  <si>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</si>
  <si>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</si>
  <si>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</si>
  <si>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</si>
  <si>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</si>
  <si>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</si>
  <si>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</si>
  <si>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</si>
  <si>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</si>
  <si>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</si>
  <si>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</si>
  <si>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</si>
  <si>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</si>
  <si>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</si>
  <si>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</si>
  <si>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</si>
  <si>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</si>
  <si>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</si>
  <si>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</si>
  <si>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</si>
  <si>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</si>
  <si>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</si>
  <si>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</si>
  <si>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</si>
  <si>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</si>
  <si>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</si>
  <si>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</si>
  <si>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</si>
  <si>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</si>
  <si>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</si>
  <si>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</si>
  <si>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</si>
  <si>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</si>
  <si>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</si>
  <si>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</si>
  <si>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</si>
  <si>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</si>
  <si>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</si>
  <si>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</si>
  <si>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</si>
  <si>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</si>
  <si>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</si>
  <si>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</si>
  <si>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</si>
  <si>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</si>
  <si>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</si>
  <si>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</si>
  <si>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</si>
  <si>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</si>
  <si>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</si>
  <si>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</si>
  <si>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</si>
  <si>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</si>
  <si>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</si>
  <si>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</si>
  <si>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</si>
  <si>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</si>
  <si>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</si>
  <si>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</si>
  <si>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</si>
  <si>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</si>
  <si>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</si>
  <si>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</si>
  <si>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</si>
  <si>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</si>
  <si>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</si>
  <si>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</si>
  <si>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</si>
  <si>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</si>
  <si>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</si>
  <si>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</si>
  <si>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</si>
  <si>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</si>
  <si>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</si>
  <si>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</si>
  <si>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</si>
  <si>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</si>
  <si>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</si>
  <si>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</si>
  <si>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</si>
  <si>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</si>
  <si>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</si>
  <si>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</si>
  <si>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</si>
  <si>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</si>
  <si>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</si>
  <si>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</si>
  <si>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</si>
  <si>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</si>
  <si>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</si>
  <si>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</si>
  <si>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</si>
  <si>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</si>
  <si>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</si>
  <si>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</si>
  <si>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</si>
  <si>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</si>
  <si>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</si>
  <si>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</si>
  <si>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</si>
  <si>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</si>
  <si>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</si>
  <si>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</si>
  <si>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</si>
  <si>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</si>
  <si>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</si>
  <si>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</si>
  <si>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</si>
  <si>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</si>
  <si>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</si>
  <si>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</si>
  <si>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</si>
  <si>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</si>
  <si>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</si>
  <si>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</si>
  <si>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</si>
  <si>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</si>
  <si>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</si>
  <si>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</si>
  <si>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</si>
  <si>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</si>
  <si>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</si>
  <si>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</si>
  <si>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</si>
  <si>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</si>
  <si>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</si>
  <si>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</si>
  <si>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</si>
  <si>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</si>
  <si>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</si>
  <si>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</si>
  <si>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</si>
  <si>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</si>
  <si>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</si>
  <si>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</si>
  <si>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</si>
  <si>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</si>
  <si>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</si>
  <si>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</si>
  <si>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</si>
  <si>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</si>
  <si>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</si>
  <si>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</si>
  <si>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</si>
  <si>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</si>
  <si>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</si>
  <si>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</si>
  <si>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</si>
  <si>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</si>
  <si>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</si>
  <si>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</si>
  <si>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</si>
  <si>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</si>
  <si>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</si>
  <si>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</si>
  <si>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</si>
  <si>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</si>
  <si>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</si>
  <si>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</si>
  <si>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</si>
  <si>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</si>
  <si>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</si>
  <si>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</si>
  <si>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</si>
  <si>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</si>
  <si>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</si>
  <si>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</si>
  <si>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</si>
  <si>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</si>
  <si>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</si>
  <si>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</si>
  <si>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</si>
  <si>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</si>
  <si>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</si>
  <si>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</si>
  <si>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</si>
  <si>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</si>
  <si>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</si>
  <si>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</si>
  <si>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</si>
  <si>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</si>
  <si>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</si>
  <si>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</si>
  <si>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</si>
  <si>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</si>
  <si>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</si>
  <si>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</si>
  <si>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</si>
  <si>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</si>
  <si>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</si>
  <si>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</si>
  <si>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</si>
  <si>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</si>
  <si>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</si>
  <si>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</si>
  <si>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</si>
  <si>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</si>
  <si>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</si>
  <si>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</si>
  <si>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</si>
  <si>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</si>
  <si>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</si>
  <si>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</si>
  <si>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</si>
  <si>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</si>
  <si>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</si>
  <si>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</si>
  <si>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</si>
  <si>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</si>
  <si>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</si>
  <si>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</si>
  <si>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</si>
  <si>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</si>
  <si>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</si>
  <si>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</si>
  <si>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</si>
  <si>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</si>
  <si>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</si>
  <si>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</si>
  <si>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</si>
  <si>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</si>
  <si>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</si>
  <si>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</si>
  <si>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</si>
  <si>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</si>
  <si>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</si>
  <si>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</si>
  <si>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</si>
  <si>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</si>
  <si>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</si>
  <si>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</si>
  <si>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</si>
  <si>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</si>
  <si>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</si>
  <si>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</si>
  <si>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</si>
  <si>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</si>
  <si>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</si>
  <si>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</si>
  <si>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</si>
  <si>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</si>
  <si>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</si>
  <si>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</si>
  <si>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</si>
  <si>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</si>
  <si>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</si>
  <si>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</si>
  <si>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</si>
  <si>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</si>
  <si>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</si>
  <si>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</si>
  <si>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</si>
  <si>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</si>
  <si>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</si>
  <si>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</si>
  <si>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</si>
  <si>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</si>
  <si>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</si>
  <si>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</si>
  <si>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</si>
  <si>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</si>
  <si>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</si>
  <si>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</si>
  <si>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</si>
  <si>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</si>
  <si>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</si>
  <si>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</si>
  <si>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</si>
  <si>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</si>
  <si>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</si>
  <si>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</si>
  <si>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</si>
  <si>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</si>
  <si>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</si>
  <si>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</si>
  <si>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</si>
  <si>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</si>
  <si>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</si>
  <si>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</si>
  <si>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</si>
  <si>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</si>
  <si>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</si>
  <si>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</si>
  <si>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</si>
  <si>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</si>
  <si>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</si>
  <si>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</si>
  <si>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</si>
  <si>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</si>
  <si>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</si>
  <si>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</si>
  <si>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</si>
  <si>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</si>
  <si>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</si>
  <si>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</si>
  <si>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</si>
  <si>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</si>
  <si>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</si>
  <si>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</si>
  <si>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</si>
  <si>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</si>
  <si>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</si>
  <si>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</si>
  <si>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</si>
  <si>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</si>
  <si>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</si>
  <si>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</si>
  <si>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</si>
  <si>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</si>
  <si>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</si>
  <si>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</si>
  <si>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</si>
  <si>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</si>
  <si>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</si>
  <si>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</si>
  <si>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</si>
  <si>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</si>
  <si>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</si>
  <si>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</si>
  <si>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</si>
  <si>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</si>
  <si>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</si>
  <si>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</si>
  <si>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</si>
  <si>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</si>
  <si>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</si>
  <si>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</si>
  <si>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</si>
  <si>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</si>
  <si>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</si>
  <si>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</si>
  <si>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</si>
  <si>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</si>
  <si>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</si>
  <si>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</si>
  <si>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</si>
  <si>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</si>
  <si>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</si>
  <si>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</si>
  <si>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</si>
  <si>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</si>
  <si>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</si>
  <si>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</si>
  <si>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</si>
  <si>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</si>
  <si>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</si>
  <si>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</si>
  <si>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</si>
  <si>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</si>
  <si>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</si>
  <si>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</si>
  <si>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</si>
  <si>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</si>
  <si>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</si>
  <si>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</si>
  <si>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</si>
  <si>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</si>
  <si>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</si>
  <si>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</si>
  <si>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</si>
  <si>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</si>
  <si>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</si>
  <si>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</si>
  <si>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</si>
  <si>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</si>
  <si>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</si>
  <si>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</si>
  <si>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</si>
  <si>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</si>
  <si>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</si>
  <si>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</si>
  <si>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</si>
  <si>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</si>
  <si>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</si>
  <si>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</si>
  <si>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</si>
  <si>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</si>
  <si>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</si>
  <si>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</si>
  <si>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</si>
  <si>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</si>
  <si>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</si>
  <si>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</si>
  <si>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</si>
  <si>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</si>
  <si>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</si>
  <si>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</si>
  <si>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</si>
  <si>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</si>
  <si>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</si>
  <si>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</si>
  <si>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</si>
  <si>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</si>
  <si>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</si>
  <si>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</si>
  <si>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</si>
  <si>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</si>
  <si>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</si>
  <si>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</si>
  <si>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</si>
  <si>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</si>
  <si>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</si>
  <si>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</si>
  <si>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</si>
  <si>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</si>
  <si>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</si>
  <si>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</si>
  <si>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</si>
  <si>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</si>
  <si>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</si>
  <si>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</si>
  <si>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</si>
  <si>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</si>
  <si>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</si>
  <si>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</si>
  <si>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</si>
  <si>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</si>
  <si>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</si>
  <si>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</si>
  <si>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</si>
  <si>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</si>
  <si>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</si>
  <si>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</si>
  <si>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</si>
  <si>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</si>
  <si>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</si>
  <si>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</si>
  <si>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</si>
  <si>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</si>
  <si>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</si>
  <si>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</si>
  <si>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</si>
  <si>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</si>
  <si>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</si>
  <si>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</si>
  <si>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</si>
  <si>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</si>
  <si>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</si>
  <si>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</si>
  <si>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</si>
  <si>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</si>
  <si>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</si>
  <si>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</si>
  <si>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</si>
  <si>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</si>
  <si>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</si>
  <si>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</si>
  <si>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</si>
  <si>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</si>
  <si>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</si>
  <si>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</si>
  <si>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</si>
  <si>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</si>
  <si>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</si>
  <si>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</si>
  <si>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</si>
  <si>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</si>
  <si>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</si>
  <si>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</si>
  <si>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</si>
  <si>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</si>
  <si>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</si>
  <si>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</si>
  <si>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</si>
  <si>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</si>
  <si>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</si>
  <si>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</si>
  <si>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</si>
  <si>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</si>
  <si>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</si>
  <si>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</si>
  <si>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</si>
  <si>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</si>
  <si>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</si>
  <si>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</si>
  <si>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</si>
  <si>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</si>
  <si>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</si>
  <si>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</si>
  <si>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</si>
  <si>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</si>
  <si>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</si>
  <si>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</si>
  <si>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</si>
  <si>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</si>
  <si>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</si>
  <si>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</si>
  <si>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</si>
  <si>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</si>
  <si>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</si>
  <si>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</si>
  <si>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</si>
  <si>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</si>
  <si>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</si>
  <si>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</si>
  <si>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</si>
  <si>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</si>
  <si>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</si>
  <si>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</si>
  <si>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</si>
  <si>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</si>
  <si>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</si>
  <si>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</si>
  <si>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</si>
  <si>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</si>
  <si>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</si>
  <si>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</si>
  <si>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</si>
  <si>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</si>
  <si>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</si>
  <si>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</si>
  <si>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</si>
  <si>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</si>
  <si>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</si>
  <si>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</si>
  <si>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</si>
  <si>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</si>
  <si>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</si>
  <si>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</si>
  <si>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</si>
  <si>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</si>
  <si>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</si>
  <si>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</si>
  <si>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</si>
  <si>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</si>
  <si>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</si>
  <si>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</si>
  <si>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</si>
  <si>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</si>
  <si>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</si>
  <si>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</si>
  <si>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</si>
  <si>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</si>
  <si>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</si>
  <si>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</si>
  <si>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</si>
  <si>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</si>
  <si>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</si>
  <si>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</si>
  <si>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</si>
  <si>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</si>
  <si>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</si>
  <si>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</si>
  <si>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</si>
  <si>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</si>
  <si>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</si>
  <si>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</si>
  <si>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</si>
  <si>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</si>
  <si>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</si>
  <si>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</si>
  <si>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</si>
  <si>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</si>
  <si>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</si>
  <si>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</si>
  <si>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</si>
  <si>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</si>
  <si>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</si>
  <si>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</si>
  <si>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</si>
  <si>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</si>
  <si>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</si>
  <si>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</si>
  <si>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</si>
  <si>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</si>
  <si>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</si>
  <si>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</si>
  <si>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</si>
  <si>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</si>
  <si>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</si>
  <si>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</si>
  <si>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</si>
  <si>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</si>
  <si>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</si>
  <si>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</si>
  <si>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</si>
  <si>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</si>
  <si>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</si>
  <si>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</si>
  <si>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</si>
  <si>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</si>
  <si>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</si>
  <si>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</si>
  <si>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</si>
  <si>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</si>
  <si>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</si>
  <si>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</si>
  <si>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</si>
  <si>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</si>
  <si>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</si>
  <si>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</si>
  <si>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</si>
  <si>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</si>
  <si>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</si>
  <si>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</si>
  <si>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</si>
  <si>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</si>
  <si>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</si>
  <si>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</si>
  <si>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</si>
  <si>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</si>
  <si>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</si>
  <si>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</si>
  <si>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</si>
  <si>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</si>
  <si>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</si>
  <si>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</si>
  <si>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</si>
  <si>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</si>
  <si>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</si>
  <si>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</si>
  <si>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</si>
  <si>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</si>
  <si>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</si>
  <si>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</si>
  <si>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</si>
  <si>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</si>
  <si>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</si>
  <si>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</si>
  <si>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</si>
  <si>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</si>
  <si>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</si>
  <si>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</si>
  <si>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</si>
  <si>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</si>
  <si>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</si>
  <si>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</si>
  <si>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</si>
  <si>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</si>
  <si>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</si>
  <si>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</si>
  <si>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</si>
  <si>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</si>
  <si>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</si>
  <si>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</si>
  <si>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</si>
  <si>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</si>
  <si>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</si>
  <si>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</si>
  <si>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</si>
  <si>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</si>
  <si>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</si>
  <si>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</si>
  <si>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</si>
  <si>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</si>
  <si>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</si>
  <si>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</si>
  <si>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</si>
  <si>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</si>
  <si>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</si>
  <si>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</si>
  <si>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</si>
  <si>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</si>
  <si>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</si>
  <si>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</si>
  <si>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</si>
  <si>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</si>
  <si>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</si>
  <si>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</si>
  <si>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</si>
  <si>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</si>
  <si>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</si>
  <si>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</si>
  <si>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</si>
  <si>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</si>
  <si>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</si>
  <si>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</si>
  <si>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</si>
  <si>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</si>
  <si>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</si>
  <si>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</si>
  <si>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</si>
  <si>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</si>
  <si>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</si>
  <si>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</si>
  <si>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</si>
  <si>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</si>
  <si>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</si>
  <si>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</si>
  <si>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</si>
  <si>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</si>
  <si>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</si>
  <si>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</si>
  <si>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</si>
  <si>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</si>
  <si>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</si>
  <si>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</si>
  <si>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</si>
  <si>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</si>
  <si>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</si>
  <si>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</si>
  <si>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</si>
  <si>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</si>
  <si>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</si>
  <si>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</si>
  <si>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</si>
  <si>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</si>
  <si>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</si>
  <si>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</si>
  <si>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</si>
  <si>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</si>
  <si>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</si>
  <si>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</si>
  <si>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</si>
  <si>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</si>
  <si>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</si>
  <si>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</si>
  <si>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</si>
  <si>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</si>
  <si>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</si>
  <si>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</si>
  <si>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</si>
  <si>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</si>
  <si>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</si>
  <si>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</si>
  <si>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</si>
  <si>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</si>
  <si>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</si>
  <si>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</si>
  <si>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</si>
  <si>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</si>
  <si>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</si>
  <si>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</si>
  <si>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</si>
  <si>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</si>
  <si>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</si>
  <si>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</si>
  <si>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</si>
  <si>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</si>
  <si>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</si>
  <si>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</si>
  <si>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</si>
  <si>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</si>
  <si>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</si>
  <si>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</si>
  <si>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</si>
  <si>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</si>
  <si>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</si>
  <si>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</si>
  <si>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</si>
  <si>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</si>
  <si>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</si>
  <si>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</si>
  <si>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</si>
  <si>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</si>
  <si>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</si>
  <si>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</si>
  <si>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</si>
  <si>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</si>
  <si>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</si>
  <si>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</si>
  <si>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</si>
  <si>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</si>
  <si>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</si>
  <si>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</si>
  <si>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</si>
  <si>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</si>
  <si>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</si>
  <si>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</si>
  <si>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</si>
  <si>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</si>
  <si>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</si>
  <si>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</si>
  <si>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</si>
  <si>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</si>
  <si>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</si>
  <si>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</si>
  <si>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</si>
  <si>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</si>
  <si>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</si>
  <si>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</si>
  <si>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</si>
  <si>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</si>
  <si>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</si>
  <si>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</si>
  <si>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</si>
  <si>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</si>
  <si>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</si>
  <si>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</si>
  <si>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</si>
  <si>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</si>
  <si>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</si>
  <si>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</si>
  <si>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</si>
  <si>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</si>
  <si>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</si>
  <si>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</si>
  <si>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</si>
  <si>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</si>
  <si>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</si>
  <si>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</si>
  <si>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</si>
  <si>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</si>
  <si>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</si>
  <si>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</si>
  <si>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</si>
  <si>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</si>
  <si>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</si>
  <si>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</si>
  <si>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</si>
  <si>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</si>
  <si>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</si>
  <si>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</si>
  <si>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</si>
  <si>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</si>
  <si>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</si>
  <si>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</si>
  <si>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</si>
  <si>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</si>
  <si>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</si>
  <si>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</si>
  <si>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</si>
  <si>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</si>
  <si>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</si>
  <si>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</si>
  <si>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</si>
  <si>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</si>
  <si>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</si>
  <si>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</si>
  <si>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</si>
  <si>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</si>
  <si>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</si>
  <si>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</si>
  <si>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</si>
  <si>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</si>
  <si>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</si>
  <si>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</si>
  <si>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</si>
  <si>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</si>
  <si>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</si>
  <si>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</si>
  <si>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</si>
  <si>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</si>
  <si>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</si>
  <si>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</si>
  <si>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</si>
  <si>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</si>
  <si>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</si>
  <si>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</si>
  <si>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</si>
  <si>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</si>
  <si>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</si>
  <si>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</si>
  <si>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</si>
  <si>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</si>
  <si>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</si>
  <si>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</si>
  <si>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</si>
  <si>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</si>
  <si>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</si>
  <si>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</si>
  <si>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</si>
  <si>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</si>
  <si>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</si>
  <si>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</si>
  <si>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</si>
  <si>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</si>
  <si>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</si>
  <si>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</si>
  <si>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</si>
  <si>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</si>
  <si>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</si>
  <si>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</si>
  <si>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</si>
  <si>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</si>
  <si>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</si>
  <si>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</si>
  <si>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</si>
  <si>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</si>
  <si>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</si>
  <si>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</si>
  <si>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</si>
  <si>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</si>
  <si>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</si>
  <si>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</si>
  <si>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</si>
  <si>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</si>
  <si>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</si>
  <si>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</si>
  <si>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</si>
  <si>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</si>
  <si>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</si>
  <si>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</si>
  <si>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</si>
  <si>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</si>
  <si>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</si>
  <si>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</si>
  <si>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</si>
  <si>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</si>
  <si>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</si>
  <si>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</si>
  <si>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</si>
  <si>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</si>
  <si>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</si>
  <si>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</si>
  <si>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</si>
  <si>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</si>
  <si>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</si>
  <si>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</si>
  <si>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</si>
  <si>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</si>
  <si>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</si>
  <si>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</si>
  <si>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</si>
  <si>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</si>
  <si>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</si>
  <si>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</si>
  <si>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</si>
  <si>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</si>
  <si>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</si>
  <si>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</si>
  <si>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</si>
  <si>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</si>
  <si>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</si>
  <si>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</si>
  <si>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</si>
  <si>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</si>
  <si>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</si>
  <si>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</si>
  <si>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</si>
  <si>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</si>
  <si>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</si>
  <si>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</si>
  <si>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</si>
  <si>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</si>
  <si>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</si>
  <si>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</si>
  <si>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</si>
  <si>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</si>
  <si>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</si>
  <si>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</si>
  <si>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</si>
  <si>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</si>
  <si>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</si>
  <si>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</si>
  <si>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</si>
  <si>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</si>
  <si>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</si>
  <si>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</si>
  <si>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</si>
  <si>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</si>
  <si>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</si>
  <si>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</si>
  <si>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</si>
  <si>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</si>
  <si>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</si>
  <si>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</si>
  <si>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</si>
  <si>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</si>
  <si>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</si>
  <si>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</si>
  <si>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</si>
  <si>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</si>
  <si>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</si>
  <si>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</si>
  <si>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</si>
  <si>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</si>
  <si>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</si>
  <si>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</si>
  <si>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</si>
  <si>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</si>
  <si>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</si>
  <si>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</si>
  <si>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</si>
  <si>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</si>
  <si>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</si>
  <si>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</si>
  <si>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</si>
  <si>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</si>
  <si>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</si>
  <si>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</si>
  <si>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</si>
  <si>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</si>
  <si>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</si>
  <si>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</si>
  <si>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</si>
  <si>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</si>
  <si>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</si>
  <si>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</si>
  <si>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</si>
  <si>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</si>
  <si>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</si>
  <si>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</si>
  <si>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</si>
  <si>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</si>
  <si>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</si>
  <si>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</si>
  <si>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</si>
  <si>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</si>
  <si>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</si>
  <si>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</si>
  <si>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</si>
  <si>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</si>
  <si>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</si>
  <si>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</si>
  <si>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</si>
  <si>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</si>
  <si>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</si>
  <si>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</si>
  <si>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</si>
  <si>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</si>
  <si>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</si>
  <si>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</si>
  <si>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</si>
  <si>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</si>
  <si>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</si>
  <si>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</si>
  <si>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</si>
  <si>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</si>
  <si>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</si>
  <si>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</si>
  <si>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</si>
  <si>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</si>
  <si>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</si>
  <si>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</si>
  <si>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</si>
  <si>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</si>
  <si>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</si>
  <si>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</si>
  <si>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</si>
  <si>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</si>
  <si>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</si>
  <si>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</si>
  <si>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</si>
  <si>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</si>
  <si>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</si>
  <si>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</si>
  <si>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</si>
  <si>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</si>
  <si>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</si>
  <si>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</si>
  <si>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</si>
  <si>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</si>
  <si>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</si>
  <si>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</si>
  <si>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</si>
  <si>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</si>
  <si>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</si>
  <si>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</si>
  <si>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</si>
  <si>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</si>
  <si>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</si>
  <si>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</si>
  <si>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</si>
  <si>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</si>
  <si>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</si>
  <si>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</si>
  <si>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</si>
  <si>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</si>
  <si>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</si>
  <si>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</si>
  <si>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</si>
  <si>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</si>
  <si>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</si>
  <si>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</si>
  <si>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</si>
  <si>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</si>
  <si>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</si>
  <si>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</si>
  <si>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</si>
  <si>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</si>
  <si>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</si>
  <si>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</si>
  <si>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</si>
  <si>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</si>
  <si>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</si>
  <si>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</si>
  <si>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</si>
  <si>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</si>
  <si>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</si>
  <si>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</si>
  <si>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</si>
  <si>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</si>
  <si>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</si>
  <si>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</si>
  <si>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</si>
  <si>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</si>
  <si>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</si>
  <si>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</si>
  <si>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</si>
  <si>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</si>
  <si>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</si>
  <si>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</si>
  <si>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</si>
  <si>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</si>
  <si>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</si>
  <si>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</si>
  <si>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</si>
  <si>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</si>
  <si>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</si>
  <si>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</si>
  <si>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</si>
  <si>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</si>
  <si>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</si>
  <si>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</si>
  <si>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</si>
  <si>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</si>
  <si>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</si>
  <si>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</si>
  <si>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</si>
  <si>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</si>
  <si>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</si>
  <si>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</si>
  <si>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</si>
  <si>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</si>
  <si>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</si>
  <si>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</si>
  <si>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</si>
  <si>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</si>
  <si>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</si>
  <si>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</si>
  <si>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</si>
  <si>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</si>
  <si>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</si>
  <si>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</si>
  <si>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</si>
  <si>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</si>
  <si>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</si>
  <si>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</si>
  <si>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</si>
  <si>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</si>
  <si>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</si>
  <si>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</si>
  <si>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</si>
  <si>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</si>
  <si>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</si>
  <si>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</si>
  <si>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</si>
  <si>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</si>
  <si>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</si>
  <si>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</si>
  <si>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</si>
  <si>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</si>
  <si>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</si>
  <si>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</si>
  <si>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</si>
  <si>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</si>
  <si>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</si>
  <si>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</si>
  <si>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</si>
  <si>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</si>
  <si>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</si>
  <si>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</si>
  <si>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</si>
  <si>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</si>
  <si>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</si>
  <si>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</si>
  <si>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</si>
  <si>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</si>
  <si>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</si>
  <si>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</si>
  <si>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</si>
  <si>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</si>
  <si>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</si>
  <si>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</si>
  <si>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</si>
  <si>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</si>
  <si>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</si>
  <si>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</si>
  <si>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</si>
  <si>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</si>
  <si>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</si>
  <si>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</si>
  <si>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</si>
  <si>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</si>
  <si>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</si>
  <si>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</si>
  <si>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</si>
  <si>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</si>
  <si>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</si>
  <si>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</si>
  <si>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</si>
  <si>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</si>
  <si>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</si>
  <si>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</si>
  <si>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</si>
  <si>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</si>
  <si>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</si>
  <si>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</si>
  <si>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</si>
  <si>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</si>
  <si>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</si>
  <si>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</si>
  <si>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</si>
  <si>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</si>
  <si>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</si>
  <si>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</si>
  <si>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</si>
  <si>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</si>
  <si>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</si>
  <si>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</si>
  <si>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</si>
  <si>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</si>
  <si>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</si>
  <si>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</si>
  <si>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</si>
  <si>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</si>
  <si>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</si>
  <si>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</si>
  <si>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</si>
  <si>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</si>
  <si>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</si>
  <si>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</si>
  <si>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</si>
  <si>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</si>
  <si>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</si>
  <si>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</si>
  <si>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</si>
  <si>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</si>
  <si>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</si>
  <si>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</si>
  <si>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</si>
  <si>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</si>
  <si>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</si>
  <si>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</si>
  <si>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</si>
  <si>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</si>
  <si>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</si>
  <si>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</si>
  <si>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</si>
  <si>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</si>
  <si>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</si>
  <si>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</si>
  <si>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</si>
  <si>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</si>
  <si>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</si>
  <si>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</si>
  <si>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</si>
  <si>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</si>
  <si>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</si>
  <si>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</si>
  <si>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</si>
  <si>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</si>
  <si>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</si>
  <si>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</si>
  <si>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</si>
  <si>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</si>
  <si>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</si>
  <si>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</si>
  <si>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</si>
  <si>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</si>
  <si>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</si>
  <si>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</si>
  <si>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</si>
  <si>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</si>
  <si>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</si>
  <si>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</si>
  <si>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</si>
  <si>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</si>
  <si>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</si>
  <si>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</si>
  <si>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</si>
  <si>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</si>
  <si>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</si>
  <si>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</si>
  <si>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</si>
  <si>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</si>
  <si>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</si>
  <si>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</si>
  <si>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</si>
  <si>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</si>
  <si>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</si>
  <si>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</si>
  <si>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</si>
  <si>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</si>
  <si>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</si>
  <si>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</si>
  <si>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</si>
  <si>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</si>
  <si>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</si>
  <si>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</si>
  <si>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</si>
  <si>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</si>
  <si>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</si>
  <si>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</si>
  <si>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</si>
  <si>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</si>
  <si>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</si>
  <si>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</si>
  <si>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</si>
  <si>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</si>
  <si>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</si>
  <si>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</si>
  <si>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</si>
  <si>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</si>
  <si>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</si>
  <si>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</si>
  <si>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</si>
  <si>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</si>
  <si>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</si>
  <si>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</si>
  <si>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</si>
  <si>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</si>
  <si>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</si>
  <si>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</si>
  <si>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</si>
  <si>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</si>
  <si>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</si>
  <si>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</si>
  <si>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</si>
  <si>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</si>
  <si>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</si>
  <si>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</si>
  <si>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</si>
  <si>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</si>
  <si>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</si>
  <si>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</si>
  <si>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</si>
  <si>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</si>
  <si>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</si>
  <si>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</si>
  <si>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</si>
  <si>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</si>
  <si>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</si>
  <si>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</si>
  <si>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</si>
  <si>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</si>
  <si>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</si>
  <si>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</si>
  <si>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</si>
  <si>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</si>
  <si>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</si>
  <si>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</si>
  <si>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</si>
  <si>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</si>
  <si>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</si>
  <si>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</si>
  <si>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</si>
  <si>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</si>
  <si>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</si>
  <si>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</si>
  <si>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</si>
  <si>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</si>
  <si>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</si>
  <si>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</si>
  <si>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</si>
  <si>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</si>
  <si>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</si>
  <si>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</si>
  <si>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</si>
  <si>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</si>
  <si>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</si>
  <si>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</si>
  <si>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</si>
  <si>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</si>
  <si>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</si>
  <si>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</si>
  <si>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</si>
  <si>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</si>
  <si>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</si>
  <si>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</si>
  <si>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</si>
  <si>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</si>
  <si>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</si>
  <si>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</si>
  <si>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</si>
  <si>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</si>
  <si>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</si>
  <si>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</si>
  <si>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</si>
  <si>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</si>
  <si>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</si>
  <si>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</si>
  <si>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</si>
  <si>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</si>
  <si>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</si>
  <si>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</si>
  <si>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</si>
  <si>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</si>
  <si>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</si>
  <si>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</si>
  <si>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</si>
  <si>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</si>
  <si>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</si>
  <si>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</si>
  <si>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</si>
  <si>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</si>
  <si>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</si>
  <si>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</si>
  <si>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</si>
  <si>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</si>
  <si>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</si>
  <si>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</si>
  <si>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</si>
  <si>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</si>
  <si>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</si>
  <si>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</si>
  <si>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</si>
  <si>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</si>
  <si>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</si>
  <si>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</si>
  <si>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</si>
  <si>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</si>
  <si>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</si>
  <si>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</si>
  <si>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</si>
  <si>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</si>
  <si>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</si>
  <si>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</si>
  <si>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</si>
  <si>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</si>
  <si>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</si>
  <si>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</si>
  <si>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</si>
  <si>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</si>
  <si>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</si>
  <si>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</si>
  <si>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</si>
  <si>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</si>
  <si>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</si>
  <si>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</si>
  <si>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</si>
  <si>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</si>
  <si>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</si>
  <si>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</si>
  <si>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</si>
  <si>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</si>
  <si>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</si>
  <si>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</si>
  <si>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</si>
  <si>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</si>
  <si>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</si>
  <si>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</si>
  <si>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</si>
  <si>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</si>
  <si>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</si>
  <si>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</si>
  <si>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</si>
  <si>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</si>
  <si>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</si>
  <si>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</si>
  <si>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</si>
  <si>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</si>
  <si>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</si>
  <si>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</si>
  <si>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</si>
  <si>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</si>
  <si>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</si>
  <si>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</si>
  <si>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</si>
  <si>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</si>
  <si>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</si>
  <si>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</si>
  <si>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</si>
  <si>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</si>
  <si>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</si>
  <si>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</si>
  <si>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</si>
  <si>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</si>
  <si>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</si>
  <si>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</si>
  <si>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</si>
  <si>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</si>
  <si>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</si>
  <si>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</si>
  <si>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</si>
  <si>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</si>
  <si>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</si>
  <si>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</si>
  <si>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</si>
  <si>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</si>
  <si>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</si>
  <si>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</si>
  <si>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</si>
  <si>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</si>
  <si>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</si>
  <si>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</si>
  <si>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</si>
  <si>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</si>
  <si>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</si>
  <si>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</si>
  <si>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</si>
  <si>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</si>
  <si>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</si>
  <si>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</si>
  <si>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</si>
  <si>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</si>
  <si>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</si>
  <si>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</si>
  <si>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</si>
  <si>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</si>
  <si>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</si>
  <si>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</si>
  <si>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</si>
  <si>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</si>
  <si>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</si>
  <si>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</si>
  <si>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</si>
  <si>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</si>
  <si>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</si>
  <si>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</si>
  <si>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</si>
  <si>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</si>
  <si>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</si>
  <si>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</si>
  <si>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</si>
  <si>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</si>
  <si>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</si>
  <si>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</si>
  <si>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</si>
  <si>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</si>
  <si>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</si>
  <si>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</si>
  <si>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</si>
  <si>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</si>
  <si>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</si>
  <si>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</si>
  <si>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</si>
  <si>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</si>
  <si>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</si>
  <si>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</si>
  <si>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</si>
  <si>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</si>
  <si>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</si>
  <si>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</si>
  <si>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</si>
  <si>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</si>
  <si>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</si>
  <si>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</si>
  <si>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</si>
  <si>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</si>
  <si>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</si>
  <si>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</si>
  <si>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</si>
  <si>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</si>
  <si>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</si>
  <si>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</si>
  <si>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</si>
  <si>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</si>
  <si>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</si>
  <si>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</si>
  <si>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</si>
  <si>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</si>
  <si>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</si>
  <si>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</si>
  <si>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</si>
  <si>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</si>
  <si>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</si>
  <si>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</si>
  <si>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</si>
  <si>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</si>
  <si>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</si>
  <si>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</si>
  <si>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</si>
  <si>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</si>
  <si>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</si>
  <si>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</si>
  <si>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</si>
  <si>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</si>
  <si>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</si>
  <si>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</si>
  <si>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</si>
  <si>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</si>
  <si>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</si>
  <si>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</si>
  <si>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</si>
  <si>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</si>
  <si>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</si>
  <si>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</si>
  <si>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</si>
  <si>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</si>
  <si>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</si>
  <si>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</si>
  <si>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</si>
  <si>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</si>
  <si>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</si>
  <si>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</si>
  <si>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</si>
  <si>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</si>
  <si>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</si>
  <si>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</si>
  <si>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</si>
  <si>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</si>
  <si>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</si>
  <si>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</si>
  <si>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</si>
  <si>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</si>
  <si>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</si>
  <si>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</si>
  <si>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</si>
  <si>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</si>
  <si>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</si>
  <si>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</si>
  <si>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</si>
  <si>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</si>
  <si>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</si>
  <si>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</si>
  <si>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</si>
  <si>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</si>
  <si>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</si>
  <si>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</si>
  <si>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</si>
  <si>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</si>
  <si>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</si>
  <si>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</si>
  <si>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</si>
  <si>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</si>
  <si>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</si>
  <si>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</si>
  <si>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</si>
  <si>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</si>
  <si>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</si>
  <si>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</si>
  <si>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</si>
  <si>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</si>
  <si>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</si>
  <si>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</si>
  <si>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</si>
  <si>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</si>
  <si>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</si>
  <si>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</si>
  <si>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</si>
  <si>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</si>
  <si>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</si>
  <si>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</si>
  <si>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</si>
  <si>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</si>
  <si>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</si>
  <si>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</si>
  <si>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</si>
  <si>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</si>
  <si>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</si>
  <si>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</si>
  <si>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</si>
  <si>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</si>
  <si>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</si>
  <si>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</si>
  <si>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</si>
  <si>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</si>
  <si>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</si>
  <si>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</si>
  <si>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</si>
  <si>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</si>
  <si>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</si>
  <si>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</si>
  <si>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</si>
  <si>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</si>
  <si>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</si>
  <si>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</si>
  <si>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</si>
  <si>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</si>
  <si>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</si>
  <si>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</si>
  <si>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</si>
  <si>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</si>
  <si>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</si>
  <si>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</si>
  <si>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</si>
  <si>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</si>
  <si>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</si>
  <si>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</si>
  <si>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</si>
  <si>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</si>
  <si>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</si>
  <si>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</si>
  <si>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</si>
  <si>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</si>
  <si>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</si>
  <si>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</si>
  <si>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</si>
  <si>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</si>
  <si>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</si>
  <si>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</si>
  <si>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</si>
  <si>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</si>
  <si>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</si>
  <si>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</si>
  <si>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</si>
  <si>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</si>
  <si>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</si>
  <si>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</si>
  <si>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</si>
  <si>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</si>
  <si>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</si>
  <si>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</si>
  <si>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</si>
  <si>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</si>
  <si>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</si>
  <si>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</si>
  <si>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</si>
  <si>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</si>
  <si>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</si>
  <si>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</si>
  <si>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</si>
  <si>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</si>
  <si>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</si>
  <si>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</si>
  <si>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</si>
  <si>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</si>
  <si>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</si>
  <si>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</si>
  <si>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</si>
  <si>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</si>
  <si>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</si>
  <si>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</si>
  <si>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</si>
  <si>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</si>
  <si>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</si>
  <si>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</si>
  <si>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</si>
  <si>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</si>
  <si>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</si>
  <si>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</si>
  <si>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</si>
  <si>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</si>
  <si>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</si>
  <si>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</si>
  <si>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</si>
  <si>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</si>
  <si>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</si>
  <si>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</si>
  <si>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</si>
  <si>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</si>
  <si>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</si>
  <si>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</si>
  <si>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</si>
  <si>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</si>
  <si>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</si>
  <si>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</si>
  <si>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</si>
  <si>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</si>
  <si>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</si>
  <si>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</si>
  <si>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</si>
  <si>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</si>
  <si>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</si>
  <si>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</si>
  <si>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</si>
  <si>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</si>
  <si>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</si>
  <si>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</si>
  <si>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</si>
  <si>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</si>
  <si>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</si>
  <si>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</si>
  <si>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</si>
  <si>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</si>
  <si>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</si>
  <si>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</si>
  <si>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</si>
  <si>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</si>
  <si>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</si>
  <si>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</si>
  <si>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</si>
  <si>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</si>
  <si>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</si>
  <si>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</si>
  <si>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</si>
  <si>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</si>
  <si>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</si>
  <si>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</si>
  <si>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</si>
  <si>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</si>
  <si>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</si>
  <si>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</si>
  <si>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</si>
  <si>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</si>
  <si>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</si>
  <si>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</si>
  <si>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</si>
  <si>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</si>
  <si>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</si>
  <si>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</si>
  <si>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</si>
  <si>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</si>
  <si>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</si>
  <si>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</si>
  <si>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</si>
  <si>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</si>
  <si>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</si>
  <si>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</si>
  <si>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</si>
  <si>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</si>
  <si>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</si>
  <si>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</si>
  <si>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</si>
  <si>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</si>
  <si>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</si>
  <si>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</si>
  <si>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</si>
  <si>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</si>
  <si>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</si>
  <si>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</si>
  <si>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</si>
  <si>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</si>
  <si>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</si>
  <si>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</si>
  <si>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</si>
  <si>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</si>
  <si>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</si>
  <si>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</si>
  <si>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</si>
  <si>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</si>
  <si>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</si>
  <si>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</si>
  <si>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</si>
  <si>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</si>
  <si>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</si>
  <si>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</si>
  <si>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</si>
  <si>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</si>
  <si>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</si>
  <si>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</si>
  <si>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</si>
  <si>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</si>
  <si>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</si>
  <si>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</si>
  <si>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</si>
  <si>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</si>
  <si>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</si>
  <si>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</si>
  <si>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</si>
  <si>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</si>
  <si>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</si>
  <si>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</si>
  <si>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</si>
  <si>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</si>
  <si>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</si>
  <si>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</si>
  <si>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</si>
  <si>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</si>
  <si>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</si>
  <si>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</si>
  <si>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</si>
  <si>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</si>
  <si>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</si>
  <si>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</si>
  <si>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</si>
  <si>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</si>
  <si>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</si>
  <si>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</si>
  <si>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</si>
  <si>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</si>
  <si>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</si>
  <si>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</si>
  <si>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</si>
  <si>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</si>
  <si>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</si>
  <si>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</si>
  <si>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</si>
  <si>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</si>
  <si>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</si>
  <si>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</si>
  <si>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</si>
  <si>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</si>
  <si>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</si>
  <si>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</si>
  <si>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</si>
  <si>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</si>
  <si>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</si>
  <si>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</si>
  <si>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</si>
  <si>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</si>
  <si>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</si>
  <si>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</si>
  <si>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</si>
  <si>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</si>
  <si>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</si>
  <si>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</si>
  <si>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</si>
  <si>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</si>
  <si>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</si>
  <si>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</si>
  <si>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</si>
  <si>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</si>
  <si>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</si>
  <si>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</si>
  <si>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</si>
  <si>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</si>
  <si>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</si>
  <si>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</si>
  <si>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</si>
  <si>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</si>
  <si>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</si>
  <si>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</si>
  <si>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</si>
  <si>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</si>
  <si>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</si>
  <si>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</si>
  <si>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</si>
  <si>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</si>
  <si>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</si>
  <si>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</si>
  <si>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</si>
  <si>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</si>
  <si>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</si>
  <si>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</si>
  <si>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</si>
  <si>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</si>
  <si>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</si>
  <si>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</si>
  <si>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</si>
  <si>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</si>
  <si>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</si>
  <si>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</si>
  <si>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</si>
  <si>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</si>
  <si>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</si>
  <si>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</si>
  <si>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</si>
  <si>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</si>
  <si>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</si>
  <si>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</si>
  <si>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</si>
  <si>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</si>
  <si>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</si>
  <si>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</si>
  <si>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</si>
  <si>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</si>
  <si>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</si>
  <si>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</si>
  <si>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</si>
  <si>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</si>
  <si>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</si>
  <si>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</si>
  <si>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</si>
  <si>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</si>
  <si>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</si>
  <si>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</si>
  <si>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</si>
  <si>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</si>
  <si>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</si>
  <si>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</si>
  <si>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</si>
  <si>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</si>
  <si>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</si>
  <si>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</si>
  <si>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</si>
  <si>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</si>
  <si>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</si>
  <si>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</si>
  <si>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</si>
  <si>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</si>
  <si>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</si>
  <si>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</si>
  <si>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</si>
  <si>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</si>
  <si>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</si>
  <si>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</si>
  <si>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</si>
  <si>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</si>
  <si>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</si>
  <si>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</si>
  <si>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</si>
  <si>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</si>
  <si>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</si>
  <si>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</si>
  <si>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</si>
  <si>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</si>
  <si>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</si>
  <si>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</si>
  <si>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</si>
  <si>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</si>
  <si>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</si>
  <si>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</si>
  <si>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</si>
  <si>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</si>
  <si>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</si>
  <si>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</si>
  <si>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</si>
  <si>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</si>
  <si>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</si>
  <si>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</si>
  <si>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</si>
  <si>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</si>
  <si>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</si>
  <si>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</si>
  <si>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</si>
  <si>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</si>
  <si>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</si>
  <si>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</si>
  <si>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</si>
  <si>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</si>
  <si>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</si>
  <si>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</si>
  <si>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</si>
  <si>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</si>
  <si>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</si>
  <si>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</si>
  <si>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</si>
  <si>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</si>
  <si>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</si>
  <si>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</si>
  <si>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</si>
  <si>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</si>
  <si>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</si>
  <si>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</si>
  <si>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</si>
  <si>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</si>
  <si>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</si>
  <si>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</si>
  <si>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</si>
  <si>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</si>
  <si>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</si>
  <si>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</si>
  <si>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</si>
  <si>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</si>
  <si>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</si>
  <si>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</si>
  <si>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</si>
  <si>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</si>
  <si>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</si>
  <si>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</si>
  <si>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</si>
  <si>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</si>
  <si>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</si>
  <si>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</si>
  <si>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</si>
  <si>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</si>
  <si>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</si>
  <si>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</si>
  <si>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</si>
  <si>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</si>
  <si>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</si>
  <si>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</si>
  <si>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</si>
  <si>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</si>
  <si>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</si>
  <si>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</si>
  <si>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</si>
  <si>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</si>
  <si>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</si>
  <si>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</si>
  <si>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</si>
  <si>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</si>
  <si>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</si>
  <si>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</si>
  <si>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</si>
  <si>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</si>
  <si>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</si>
  <si>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</si>
  <si>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</si>
  <si>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</si>
  <si>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</si>
  <si>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</si>
  <si>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</si>
  <si>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</si>
  <si>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</si>
  <si>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</si>
  <si>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</si>
  <si>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</si>
  <si>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</si>
  <si>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</si>
  <si>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</si>
  <si>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</si>
  <si>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</si>
  <si>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</si>
  <si>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</si>
  <si>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</si>
  <si>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</si>
  <si>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</si>
  <si>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</si>
  <si>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</si>
  <si>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</si>
  <si>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</si>
  <si>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</si>
  <si>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</si>
  <si>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</si>
  <si>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</si>
  <si>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</si>
  <si>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</si>
  <si>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</si>
  <si>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</si>
  <si>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</si>
  <si>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</si>
  <si>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</si>
  <si>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</si>
  <si>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</si>
  <si>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</si>
  <si>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</si>
  <si>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</si>
  <si>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</si>
  <si>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</si>
  <si>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</si>
  <si>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</si>
  <si>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</si>
  <si>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</si>
  <si>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</si>
  <si>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</si>
  <si>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</si>
  <si>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</si>
  <si>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</si>
  <si>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</si>
  <si>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</si>
  <si>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</si>
  <si>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</si>
  <si>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</si>
  <si>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</si>
  <si>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</si>
  <si>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</si>
  <si>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</si>
  <si>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</si>
  <si>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</si>
  <si>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</si>
  <si>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</si>
  <si>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</si>
  <si>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</si>
  <si>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</si>
  <si>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</si>
  <si>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</si>
  <si>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</si>
  <si>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</si>
  <si>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</si>
  <si>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</si>
  <si>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</si>
  <si>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</si>
  <si>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</si>
  <si>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</si>
  <si>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</si>
  <si>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</si>
  <si>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</si>
  <si>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</si>
  <si>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</si>
  <si>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</si>
  <si>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</si>
  <si>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</si>
  <si>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</si>
  <si>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</si>
  <si>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</si>
  <si>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</si>
  <si>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</si>
  <si>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</si>
  <si>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</si>
  <si>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</si>
  <si>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</si>
  <si>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</si>
  <si>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</si>
  <si>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</si>
  <si>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</si>
  <si>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</si>
  <si>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</si>
  <si>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</si>
  <si>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</si>
  <si>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</si>
  <si>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</si>
  <si>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</si>
  <si>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</si>
  <si>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</si>
  <si>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</si>
  <si>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</si>
  <si>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</si>
  <si>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</si>
  <si>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</si>
  <si>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</si>
  <si>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</si>
  <si>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</si>
  <si>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</si>
  <si>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</si>
  <si>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</si>
  <si>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</si>
  <si>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</si>
  <si>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</si>
  <si>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</si>
  <si>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</si>
  <si>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</si>
  <si>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</si>
  <si>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</si>
  <si>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</si>
  <si>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</si>
  <si>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</si>
  <si>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</si>
  <si>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</si>
  <si>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</si>
  <si>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</si>
  <si>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</si>
  <si>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</si>
  <si>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</si>
  <si>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</si>
  <si>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</si>
  <si>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</si>
  <si>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</si>
  <si>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</si>
  <si>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</si>
  <si>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</si>
  <si>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</si>
  <si>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</si>
  <si>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</si>
  <si>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</si>
  <si>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</si>
  <si>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</si>
  <si>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</si>
  <si>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</si>
  <si>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</si>
  <si>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</si>
  <si>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</si>
  <si>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</si>
  <si>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</si>
  <si>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</si>
  <si>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</si>
  <si>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</si>
  <si>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</si>
  <si>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</si>
  <si>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</si>
  <si>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</si>
  <si>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</si>
  <si>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</si>
  <si>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</si>
  <si>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</si>
  <si>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</si>
  <si>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</si>
  <si>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</si>
  <si>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</si>
  <si>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</si>
  <si>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</si>
  <si>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</si>
  <si>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</si>
  <si>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</si>
  <si>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</si>
  <si>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</si>
  <si>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</si>
  <si>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</si>
  <si>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</si>
  <si>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</si>
  <si>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</si>
  <si>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</si>
  <si>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</si>
  <si>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</si>
  <si>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</si>
  <si>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</si>
  <si>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</si>
  <si>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</si>
  <si>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</si>
  <si>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</si>
  <si>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</si>
  <si>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</si>
  <si>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</si>
  <si>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</si>
  <si>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</si>
  <si>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</si>
  <si>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</si>
  <si>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</si>
  <si>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</si>
  <si>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</si>
  <si>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</si>
  <si>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</si>
  <si>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</si>
  <si>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</si>
  <si>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</si>
  <si>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</si>
  <si>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</si>
  <si>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</si>
  <si>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</si>
  <si>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</si>
  <si>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</si>
  <si>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</si>
  <si>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</si>
  <si>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</si>
  <si>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</si>
  <si>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</si>
  <si>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</si>
  <si>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</si>
  <si>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</si>
  <si>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</si>
  <si>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</si>
  <si>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</si>
  <si>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</si>
  <si>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</si>
  <si>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</si>
  <si>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</si>
  <si>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</si>
  <si>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</si>
  <si>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</si>
  <si>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</si>
  <si>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</si>
  <si>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</si>
  <si>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</si>
  <si>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</si>
  <si>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</si>
  <si>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</si>
  <si>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</si>
  <si>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</si>
  <si>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</si>
  <si>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</si>
  <si>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</si>
  <si>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</si>
  <si>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</si>
  <si>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</si>
  <si>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</si>
  <si>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</si>
  <si>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</si>
  <si>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</si>
  <si>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</si>
  <si>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</si>
  <si>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</si>
  <si>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</si>
  <si>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</si>
  <si>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</si>
  <si>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</si>
  <si>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</si>
  <si>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</si>
  <si>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</si>
  <si>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</si>
  <si>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</si>
  <si>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</si>
  <si>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</si>
  <si>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</si>
  <si>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</si>
  <si>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</si>
  <si>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</si>
  <si>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</si>
  <si>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</si>
  <si>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</si>
  <si>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</si>
  <si>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</si>
  <si>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</si>
  <si>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</si>
  <si>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</si>
  <si>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</si>
  <si>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</si>
  <si>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</si>
  <si>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</si>
  <si>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</si>
  <si>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</si>
  <si>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</si>
  <si>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</si>
  <si>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</si>
  <si>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</si>
  <si>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</si>
  <si>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</si>
  <si>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</si>
  <si>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</si>
  <si>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</si>
  <si>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</si>
  <si>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</si>
  <si>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</si>
  <si>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</si>
  <si>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</si>
  <si>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</si>
  <si>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</si>
  <si>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</si>
  <si>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</si>
  <si>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</si>
  <si>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</si>
  <si>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</si>
  <si>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</si>
  <si>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</si>
  <si>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</si>
  <si>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</si>
  <si>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</si>
  <si>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</si>
  <si>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</si>
  <si>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</si>
  <si>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</si>
  <si>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</si>
  <si>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</si>
  <si>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</si>
  <si>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</si>
  <si>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</si>
  <si>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</si>
  <si>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</si>
  <si>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</si>
  <si>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</si>
  <si>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</si>
  <si>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</si>
  <si>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</si>
  <si>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</si>
  <si>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</si>
  <si>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</si>
  <si>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</si>
  <si>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</si>
  <si>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</si>
  <si>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</si>
  <si>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</si>
  <si>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</si>
  <si>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</si>
  <si>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</si>
  <si>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</si>
  <si>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</si>
  <si>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</si>
  <si>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</si>
  <si>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</si>
  <si>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</si>
  <si>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</si>
  <si>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</si>
  <si>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</si>
  <si>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</si>
  <si>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</si>
  <si>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</si>
  <si>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</si>
  <si>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</si>
  <si>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</si>
  <si>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</si>
  <si>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</si>
  <si>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</si>
  <si>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</si>
  <si>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</si>
  <si>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</si>
  <si>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</si>
  <si>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</si>
  <si>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</si>
  <si>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</si>
  <si>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</si>
  <si>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</si>
  <si>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</si>
  <si>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</si>
  <si>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</si>
  <si>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</si>
  <si>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</si>
  <si>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</si>
  <si>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</si>
  <si>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</si>
  <si>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</si>
  <si>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</si>
  <si>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</si>
  <si>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</si>
  <si>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</si>
  <si>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</si>
  <si>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</si>
  <si>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</si>
  <si>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</si>
  <si>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</si>
  <si>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</si>
  <si>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</si>
  <si>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</si>
  <si>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</si>
  <si>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</si>
  <si>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</si>
  <si>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</si>
  <si>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</si>
  <si>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</si>
  <si>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</si>
  <si>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</si>
  <si>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</si>
  <si>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</si>
  <si>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</si>
  <si>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</si>
  <si>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</si>
  <si>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</si>
  <si>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</si>
  <si>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</si>
  <si>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</si>
  <si>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</si>
  <si>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</si>
  <si>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</si>
  <si>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</si>
  <si>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</si>
  <si>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</si>
  <si>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</si>
  <si>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</si>
  <si>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</si>
  <si>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</si>
  <si>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</si>
  <si>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</si>
  <si>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</si>
  <si>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</si>
  <si>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</si>
  <si>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</si>
  <si>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</si>
  <si>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</si>
  <si>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</si>
  <si>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</si>
  <si>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</si>
  <si>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</si>
  <si>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</si>
  <si>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</si>
  <si>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</si>
  <si>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</si>
  <si>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</si>
  <si>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</si>
  <si>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</si>
  <si>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</si>
  <si>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</si>
  <si>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</si>
  <si>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</si>
  <si>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</si>
  <si>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</si>
  <si>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</si>
  <si>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</si>
  <si>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</si>
  <si>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</si>
  <si>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</si>
  <si>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</si>
  <si>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</si>
  <si>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</si>
  <si>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</si>
  <si>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</si>
  <si>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</si>
  <si>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</si>
  <si>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</si>
  <si>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</si>
  <si>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</si>
  <si>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</si>
  <si>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</si>
  <si>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</si>
  <si>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</si>
  <si>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</si>
  <si>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</si>
  <si>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</si>
  <si>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</si>
  <si>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</si>
  <si>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</si>
  <si>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</si>
  <si>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</si>
  <si>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</si>
  <si>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</si>
  <si>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</si>
  <si>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</si>
  <si>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</si>
  <si>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</si>
  <si>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</si>
  <si>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</si>
  <si>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</si>
  <si>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</si>
  <si>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</si>
  <si>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</si>
  <si>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</si>
  <si>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</si>
  <si>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</si>
  <si>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</si>
  <si>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</si>
  <si>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</si>
  <si>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</si>
  <si>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</si>
  <si>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</si>
  <si>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</si>
  <si>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</si>
  <si>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</si>
  <si>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</si>
  <si>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</si>
  <si>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</si>
  <si>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</si>
  <si>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</si>
  <si>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</si>
  <si>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</si>
  <si>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</si>
  <si>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</si>
  <si>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</si>
  <si>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</si>
  <si>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</si>
  <si>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</si>
  <si>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</si>
  <si>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</si>
  <si>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</si>
  <si>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</si>
  <si>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</si>
  <si>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</si>
  <si>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</si>
  <si>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</si>
  <si>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</si>
  <si>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</si>
  <si>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</si>
  <si>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</si>
  <si>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</si>
  <si>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</si>
  <si>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</si>
  <si>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</si>
  <si>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</si>
  <si>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</si>
  <si>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</si>
  <si>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</si>
  <si>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</si>
  <si>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</si>
  <si>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</si>
  <si>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</si>
  <si>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</si>
  <si>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</si>
  <si>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</si>
  <si>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</si>
  <si>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</si>
  <si>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</si>
  <si>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</si>
  <si>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</si>
  <si>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</si>
  <si>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</si>
  <si>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</si>
  <si>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</si>
  <si>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</si>
  <si>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</si>
  <si>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</si>
  <si>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</si>
  <si>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</si>
  <si>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</si>
  <si>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</si>
  <si>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</si>
  <si>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</si>
  <si>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</si>
  <si>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</si>
  <si>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</si>
  <si>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</si>
  <si>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</si>
  <si>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</si>
  <si>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</si>
  <si>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</si>
  <si>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</si>
  <si>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</si>
  <si>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</si>
  <si>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</si>
  <si>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</si>
  <si>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</si>
  <si>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</si>
  <si>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</si>
  <si>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</si>
  <si>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</si>
  <si>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</si>
  <si>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</si>
  <si>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</si>
  <si>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</si>
  <si>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</si>
  <si>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</si>
  <si>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</si>
  <si>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</si>
  <si>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</si>
  <si>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</si>
  <si>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</si>
  <si>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</si>
  <si>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</si>
  <si>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</si>
  <si>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</si>
  <si>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</si>
  <si>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</si>
  <si>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</si>
  <si>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</si>
  <si>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</si>
  <si>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</si>
  <si>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</si>
  <si>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</si>
  <si>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</si>
  <si>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</si>
  <si>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</si>
  <si>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</si>
  <si>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</si>
  <si>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</si>
  <si>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</si>
  <si>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</si>
  <si>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</si>
  <si>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</si>
  <si>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</si>
  <si>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</si>
  <si>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</si>
  <si>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</si>
  <si>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</si>
  <si>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</si>
  <si>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</si>
  <si>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</si>
  <si>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</si>
  <si>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</si>
  <si>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</si>
  <si>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</si>
  <si>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</si>
  <si>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</si>
  <si>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</si>
  <si>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</si>
  <si>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</si>
  <si>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</si>
  <si>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</si>
  <si>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</si>
  <si>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</si>
  <si>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</si>
  <si>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</si>
  <si>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</si>
  <si>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</si>
  <si>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</si>
  <si>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</si>
  <si>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</si>
  <si>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</si>
  <si>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</si>
  <si>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</si>
  <si>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</si>
  <si>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</si>
  <si>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</si>
  <si>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</si>
  <si>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</si>
  <si>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</si>
  <si>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</si>
  <si>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</si>
  <si>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</si>
  <si>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</si>
  <si>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</si>
  <si>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</si>
  <si>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</si>
  <si>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</si>
  <si>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</si>
  <si>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</si>
  <si>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</si>
  <si>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</si>
  <si>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</si>
  <si>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</si>
  <si>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</si>
  <si>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</si>
  <si>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</si>
  <si>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</si>
  <si>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</si>
  <si>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</si>
  <si>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</si>
  <si>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</si>
  <si>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</si>
  <si>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</si>
  <si>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</si>
  <si>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</si>
  <si>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</si>
  <si>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</si>
  <si>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</si>
  <si>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</si>
  <si>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</si>
  <si>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</si>
  <si>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</si>
  <si>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</si>
  <si>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</si>
  <si>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</si>
  <si>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</si>
  <si>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</si>
  <si>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</si>
  <si>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</si>
  <si>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</si>
  <si>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</si>
  <si>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</si>
  <si>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</si>
  <si>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</si>
  <si>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</si>
  <si>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</si>
  <si>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</si>
  <si>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</si>
  <si>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</si>
  <si>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</si>
  <si>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</si>
  <si>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</si>
  <si>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</si>
  <si>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</si>
  <si>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</si>
  <si>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</si>
  <si>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</si>
  <si>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</si>
  <si>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</si>
  <si>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</si>
  <si>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</si>
  <si>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</si>
  <si>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</si>
  <si>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</si>
  <si>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</si>
  <si>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</si>
  <si>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</si>
  <si>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</si>
  <si>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</si>
  <si>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</si>
  <si>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</si>
  <si>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</si>
  <si>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</si>
  <si>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</si>
  <si>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</si>
  <si>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</si>
  <si>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</si>
  <si>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</si>
  <si>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</si>
  <si>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</si>
  <si>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</si>
  <si>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</si>
  <si>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</si>
  <si>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</si>
  <si>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</si>
  <si>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</si>
  <si>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</si>
  <si>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</si>
  <si>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</si>
  <si>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</si>
  <si>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</si>
  <si>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</si>
  <si>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</si>
  <si>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</si>
  <si>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</si>
  <si>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</si>
  <si>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</si>
  <si>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</si>
  <si>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</si>
  <si>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</si>
  <si>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</si>
  <si>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</si>
  <si>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</si>
  <si>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</si>
  <si>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</si>
  <si>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</si>
  <si>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</si>
  <si>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</si>
  <si>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</si>
  <si>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</si>
  <si>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</si>
  <si>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</si>
  <si>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</si>
  <si>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</si>
  <si>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</si>
  <si>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</si>
  <si>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</si>
  <si>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</si>
  <si>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</si>
  <si>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</si>
  <si>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</si>
  <si>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</si>
  <si>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</si>
  <si>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</si>
  <si>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</si>
  <si>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</si>
  <si>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</si>
  <si>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</si>
  <si>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</si>
  <si>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</si>
  <si>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</si>
  <si>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</si>
  <si>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</si>
  <si>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</si>
  <si>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</si>
  <si>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</si>
  <si>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</si>
  <si>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</si>
  <si>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</si>
  <si>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</si>
  <si>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</si>
  <si>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</si>
  <si>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</si>
  <si>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</si>
  <si>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</si>
  <si>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</si>
  <si>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</si>
  <si>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</si>
  <si>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</si>
  <si>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</si>
  <si>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</si>
  <si>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</si>
  <si>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</si>
  <si>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</si>
  <si>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</si>
  <si>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</si>
  <si>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</si>
  <si>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</si>
  <si>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</si>
  <si>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</si>
  <si>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</si>
  <si>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</si>
  <si>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</si>
  <si>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</si>
  <si>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</si>
  <si>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</si>
  <si>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</si>
  <si>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</si>
  <si>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</si>
  <si>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</si>
  <si>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</si>
  <si>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</si>
  <si>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</si>
  <si>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</si>
  <si>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</si>
  <si>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</si>
  <si>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</si>
  <si>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</si>
  <si>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</si>
  <si>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</si>
  <si>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</si>
  <si>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</si>
  <si>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</si>
  <si>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</si>
  <si>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</si>
  <si>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</si>
  <si>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</si>
  <si>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</si>
  <si>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</si>
  <si>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</si>
  <si>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</si>
  <si>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</si>
  <si>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</si>
  <si>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</si>
  <si>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</si>
  <si>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</si>
  <si>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</si>
  <si>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</si>
  <si>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</si>
  <si>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</si>
  <si>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</si>
  <si>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</si>
  <si>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</si>
  <si>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</si>
  <si>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</si>
  <si>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</si>
  <si>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</si>
  <si>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</si>
  <si>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</si>
  <si>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</si>
  <si>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</si>
  <si>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</si>
  <si>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</si>
  <si>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</si>
  <si>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</si>
  <si>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</si>
  <si>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</si>
  <si>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</si>
  <si>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</si>
  <si>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</si>
  <si>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</si>
  <si>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</si>
  <si>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</si>
  <si>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</si>
  <si>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</si>
  <si>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</si>
  <si>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</si>
  <si>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</si>
  <si>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</si>
  <si>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</si>
  <si>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</si>
  <si>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</si>
  <si>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</si>
  <si>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</si>
  <si>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</si>
  <si>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</si>
  <si>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</si>
  <si>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</si>
  <si>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</si>
  <si>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</si>
  <si>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</si>
  <si>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</si>
  <si>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</si>
  <si>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</si>
  <si>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</si>
  <si>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</si>
  <si>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</si>
  <si>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</si>
  <si>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</si>
  <si>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</si>
  <si>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</si>
  <si>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</si>
  <si>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</si>
  <si>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</si>
  <si>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</si>
  <si>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</si>
  <si>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</si>
  <si>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</si>
  <si>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</si>
  <si>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</si>
  <si>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</si>
  <si>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</si>
  <si>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</si>
  <si>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</si>
  <si>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</si>
  <si>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</si>
  <si>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</si>
  <si>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</si>
  <si>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</si>
  <si>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</si>
  <si>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</si>
  <si>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</si>
  <si>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</si>
  <si>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</si>
  <si>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</si>
  <si>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</si>
  <si>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</si>
  <si>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</si>
  <si>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</si>
  <si>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</si>
  <si>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</si>
  <si>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</si>
  <si>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</si>
  <si>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</si>
  <si>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</si>
  <si>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</si>
  <si>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</si>
  <si>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</si>
  <si>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</si>
  <si>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</si>
  <si>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</si>
  <si>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</si>
  <si>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</si>
  <si>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</si>
  <si>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</si>
  <si>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</si>
  <si>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</si>
  <si>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</si>
  <si>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</si>
  <si>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</si>
  <si>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</si>
  <si>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</si>
  <si>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</si>
  <si>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</si>
  <si>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</si>
  <si>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</si>
  <si>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</si>
  <si>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</si>
  <si>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</si>
  <si>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</si>
  <si>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</si>
  <si>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</si>
  <si>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</si>
  <si>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</si>
  <si>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</si>
  <si>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</si>
  <si>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</si>
  <si>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</si>
  <si>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</si>
  <si>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</si>
  <si>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</si>
  <si>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</si>
  <si>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</si>
  <si>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</si>
  <si>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</si>
  <si>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</si>
  <si>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</si>
  <si>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</si>
  <si>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</si>
  <si>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</si>
  <si>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</si>
  <si>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</si>
  <si>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</si>
  <si>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</si>
  <si>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</si>
  <si>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</si>
  <si>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</si>
  <si>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</si>
  <si>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</si>
  <si>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</si>
  <si>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</si>
  <si>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</si>
  <si>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</si>
  <si>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</si>
  <si>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</si>
  <si>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</si>
  <si>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</si>
  <si>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</si>
  <si>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</si>
  <si>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</si>
  <si>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</si>
  <si>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</si>
  <si>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</si>
  <si>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</si>
  <si>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</si>
  <si>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</si>
  <si>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</si>
  <si>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</si>
  <si>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</si>
  <si>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</si>
  <si>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</si>
  <si>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</si>
  <si>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</si>
  <si>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</si>
  <si>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</si>
  <si>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</si>
  <si>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</si>
  <si>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</si>
  <si>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</si>
  <si>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</si>
  <si>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</si>
  <si>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</si>
  <si>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</si>
  <si>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</si>
  <si>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</si>
  <si>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</si>
  <si>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</si>
  <si>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</si>
  <si>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</si>
  <si>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</si>
  <si>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</si>
  <si>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</si>
  <si>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</si>
  <si>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</si>
  <si>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</si>
  <si>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</si>
  <si>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</si>
  <si>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</si>
  <si>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</si>
  <si>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</si>
  <si>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</si>
  <si>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</si>
  <si>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</si>
  <si>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</si>
  <si>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</si>
  <si>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</si>
  <si>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</si>
  <si>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</si>
  <si>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</si>
  <si>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</si>
  <si>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</si>
  <si>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</si>
  <si>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</si>
  <si>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</si>
  <si>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</si>
  <si>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</si>
  <si>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</si>
  <si>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</si>
  <si>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</si>
  <si>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</si>
  <si>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</si>
  <si>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</si>
  <si>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</si>
  <si>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</si>
  <si>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</si>
  <si>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</si>
  <si>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</si>
  <si>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</si>
  <si>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</si>
  <si>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</si>
  <si>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</si>
  <si>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</si>
  <si>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</si>
  <si>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</si>
  <si>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</si>
  <si>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</si>
  <si>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</si>
  <si>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</si>
  <si>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</si>
  <si>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</si>
  <si>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</si>
  <si>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</si>
  <si>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</si>
  <si>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</si>
  <si>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</si>
  <si>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</si>
  <si>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</si>
  <si>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</si>
  <si>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</si>
  <si>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</si>
  <si>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</si>
  <si>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</si>
  <si>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</si>
  <si>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</si>
  <si>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</si>
  <si>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</si>
  <si>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</si>
  <si>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</si>
  <si>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</si>
  <si>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</si>
  <si>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</si>
  <si>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</si>
  <si>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</si>
  <si>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</si>
  <si>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</si>
  <si>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</si>
  <si>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</si>
  <si>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</si>
  <si>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</si>
  <si>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</si>
  <si>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</si>
  <si>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</si>
  <si>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</si>
  <si>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</si>
  <si>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</si>
  <si>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</si>
  <si>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</si>
  <si>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</si>
  <si>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</si>
  <si>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</si>
  <si>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</si>
  <si>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</si>
  <si>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</si>
  <si>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</si>
  <si>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</si>
  <si>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</si>
  <si>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</si>
  <si>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</si>
  <si>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</si>
  <si>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</si>
  <si>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</si>
  <si>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</si>
  <si>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</si>
  <si>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</si>
  <si>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</si>
  <si>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</si>
  <si>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</si>
  <si>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</si>
  <si>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</si>
  <si>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</si>
  <si>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</si>
  <si>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</si>
  <si>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</si>
  <si>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</si>
  <si>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</si>
  <si>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</si>
  <si>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</si>
  <si>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</si>
  <si>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</si>
  <si>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</si>
  <si>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</si>
  <si>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</si>
  <si>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</si>
  <si>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</si>
  <si>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</si>
  <si>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</si>
  <si>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</si>
  <si>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</si>
  <si>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</si>
  <si>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</si>
  <si>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</si>
  <si>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</si>
  <si>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</si>
  <si>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</si>
  <si>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</si>
  <si>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</si>
  <si>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</si>
  <si>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</si>
  <si>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</si>
  <si>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</si>
  <si>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</si>
  <si>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</si>
  <si>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</si>
  <si>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</si>
  <si>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</si>
  <si>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</si>
  <si>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</si>
  <si>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</si>
  <si>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</si>
  <si>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</si>
  <si>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</si>
  <si>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</si>
  <si>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</si>
  <si>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</si>
  <si>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</si>
  <si>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</si>
  <si>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</si>
  <si>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</si>
  <si>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</si>
  <si>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</si>
  <si>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</si>
  <si>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</si>
  <si>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</si>
  <si>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</si>
  <si>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</si>
  <si>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</si>
  <si>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</si>
  <si>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</si>
  <si>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</si>
  <si>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</si>
  <si>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</si>
  <si>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</si>
  <si>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</si>
  <si>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</si>
  <si>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</si>
  <si>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</si>
  <si>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</si>
  <si>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</si>
  <si>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</si>
  <si>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</si>
  <si>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</si>
  <si>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</si>
  <si>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</si>
  <si>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</si>
  <si>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</si>
  <si>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</si>
  <si>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</si>
  <si>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</si>
  <si>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</si>
  <si>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</si>
  <si>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</si>
  <si>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</si>
  <si>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</si>
  <si>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</si>
  <si>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</si>
  <si>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</si>
  <si>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</si>
  <si>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</si>
  <si>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</si>
  <si>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</si>
  <si>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</si>
  <si>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</si>
  <si>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</si>
  <si>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</si>
  <si>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</si>
  <si>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</si>
  <si>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</si>
  <si>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</si>
  <si>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</si>
  <si>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</si>
  <si>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</si>
  <si>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</si>
  <si>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</si>
  <si>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</si>
  <si>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</si>
  <si>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</si>
  <si>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</si>
  <si>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</si>
  <si>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</si>
  <si>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</si>
  <si>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</si>
  <si>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</si>
  <si>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</si>
  <si>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</si>
  <si>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</si>
  <si>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</si>
  <si>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</si>
  <si>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</si>
  <si>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</si>
  <si>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</si>
  <si>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</si>
  <si>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</si>
  <si>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</si>
  <si>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</si>
  <si>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</si>
  <si>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</si>
  <si>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</si>
  <si>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</si>
  <si>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</si>
  <si>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</si>
  <si>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</si>
  <si>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</si>
  <si>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</si>
  <si>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</si>
  <si>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</si>
  <si>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</si>
  <si>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</si>
  <si>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</si>
  <si>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</si>
  <si>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</si>
  <si>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</si>
  <si>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</si>
  <si>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</si>
  <si>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</si>
  <si>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</si>
  <si>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</si>
  <si>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</si>
  <si>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</si>
  <si>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</si>
  <si>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</si>
  <si>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</si>
  <si>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</si>
  <si>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</si>
  <si>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</si>
  <si>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</si>
  <si>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</si>
  <si>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</si>
  <si>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</si>
  <si>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</si>
  <si>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</si>
  <si>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</si>
  <si>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</si>
  <si>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</si>
  <si>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</si>
  <si>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</si>
  <si>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</si>
  <si>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</si>
  <si>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</si>
  <si>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</si>
  <si>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</si>
  <si>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</si>
  <si>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</si>
  <si>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</si>
  <si>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</si>
  <si>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</si>
  <si>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</si>
  <si>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</si>
  <si>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</si>
  <si>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</si>
  <si>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</si>
  <si>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</si>
  <si>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</si>
  <si>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</si>
  <si>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</si>
  <si>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</si>
  <si>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</si>
  <si>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</si>
  <si>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</si>
  <si>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</si>
  <si>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</si>
  <si>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</si>
  <si>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</si>
  <si>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</si>
  <si>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</si>
  <si>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</si>
  <si>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</si>
  <si>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</si>
  <si>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</si>
  <si>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</si>
  <si>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</si>
  <si>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</si>
  <si>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</si>
  <si>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</si>
  <si>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</si>
  <si>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</si>
  <si>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</si>
  <si>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</si>
  <si>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</si>
  <si>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</si>
  <si>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</si>
  <si>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</si>
  <si>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</si>
  <si>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</si>
  <si>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</si>
  <si>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</si>
  <si>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</si>
  <si>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</si>
  <si>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</si>
  <si>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</si>
  <si>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</si>
  <si>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</si>
  <si>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</si>
  <si>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</si>
  <si>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</si>
  <si>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</si>
  <si>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</si>
  <si>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</si>
  <si>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</si>
  <si>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</si>
  <si>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</si>
  <si>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</si>
  <si>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</si>
  <si>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</si>
  <si>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</si>
  <si>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</si>
  <si>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</si>
  <si>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</si>
  <si>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</si>
  <si>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</si>
  <si>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</si>
  <si>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</si>
  <si>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</si>
  <si>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</si>
  <si>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</si>
  <si>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</si>
  <si>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</si>
  <si>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</si>
  <si>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</si>
  <si>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</si>
  <si>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</si>
  <si>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</si>
  <si>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</si>
  <si>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</si>
  <si>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</si>
  <si>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</si>
  <si>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</si>
  <si>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</si>
  <si>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</si>
  <si>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</si>
  <si>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</si>
  <si>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</si>
  <si>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</si>
  <si>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</si>
  <si>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</si>
  <si>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</si>
  <si>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</si>
  <si>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</si>
  <si>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</si>
  <si>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</si>
  <si>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</si>
  <si>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</si>
  <si>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</si>
  <si>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</si>
  <si>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</si>
  <si>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</si>
  <si>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</si>
  <si>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</si>
  <si>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</si>
  <si>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</si>
  <si>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</si>
  <si>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</si>
  <si>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</si>
  <si>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</si>
  <si>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</si>
  <si>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</si>
  <si>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</si>
  <si>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</si>
  <si>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</si>
  <si>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</si>
  <si>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</si>
  <si>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</si>
  <si>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</si>
  <si>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</si>
  <si>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</si>
  <si>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</si>
  <si>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</si>
  <si>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</si>
  <si>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</si>
  <si>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</si>
  <si>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</si>
  <si>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</si>
  <si>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</si>
  <si>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</si>
  <si>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</si>
  <si>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</si>
  <si>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</si>
  <si>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</si>
  <si>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</si>
  <si>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</si>
  <si>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</si>
  <si>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</si>
  <si>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</si>
  <si>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</si>
  <si>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</si>
  <si>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</si>
  <si>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</si>
  <si>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</si>
  <si>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</si>
  <si>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</si>
  <si>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</si>
  <si>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</si>
  <si>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</si>
  <si>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</si>
  <si>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</si>
  <si>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</si>
  <si>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</si>
  <si>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</si>
  <si>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</si>
  <si>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</si>
  <si>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</si>
  <si>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</si>
  <si>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</si>
  <si>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</si>
  <si>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</si>
  <si>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</si>
  <si>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</si>
  <si>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</si>
  <si>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</si>
  <si>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</si>
  <si>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</si>
  <si>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</si>
  <si>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</si>
  <si>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</si>
  <si>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</si>
  <si>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</si>
  <si>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</si>
  <si>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</si>
  <si>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</si>
  <si>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</si>
  <si>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</si>
  <si>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</si>
  <si>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</si>
  <si>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</si>
  <si>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</si>
  <si>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</si>
  <si>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</si>
  <si>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</si>
  <si>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</si>
  <si>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</si>
  <si>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</si>
  <si>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</si>
  <si>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</si>
  <si>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</si>
  <si>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</si>
  <si>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</si>
  <si>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</si>
  <si>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</si>
  <si>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</si>
  <si>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</si>
  <si>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</si>
  <si>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</si>
  <si>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</si>
  <si>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</si>
  <si>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</si>
  <si>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</si>
  <si>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</si>
  <si>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</si>
  <si>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</si>
  <si>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</si>
  <si>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</si>
  <si>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</si>
  <si>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</si>
  <si>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</si>
  <si>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</si>
  <si>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</si>
  <si>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</si>
  <si>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</si>
  <si>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</si>
  <si>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</si>
  <si>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</si>
  <si>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</si>
  <si>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</si>
  <si>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</si>
  <si>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</si>
  <si>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</si>
  <si>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</si>
  <si>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</si>
  <si>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</si>
  <si>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</si>
  <si>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</si>
  <si>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</si>
  <si>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</si>
  <si>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</si>
  <si>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</si>
  <si>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</si>
  <si>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</si>
  <si>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</si>
  <si>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</si>
  <si>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</si>
  <si>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</si>
  <si>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</si>
  <si>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</si>
  <si>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</si>
  <si>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</si>
  <si>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</si>
  <si>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</si>
  <si>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</si>
  <si>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</si>
  <si>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</si>
  <si>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</si>
  <si>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</si>
  <si>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</si>
  <si>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</si>
  <si>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</si>
  <si>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</si>
  <si>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</si>
  <si>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</si>
  <si>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</si>
  <si>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</si>
  <si>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</si>
  <si>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</si>
  <si>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</si>
  <si>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</si>
  <si>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</si>
  <si>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</si>
  <si>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</si>
  <si>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</si>
  <si>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</si>
  <si>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</si>
  <si>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</si>
  <si>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</si>
  <si>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</si>
  <si>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</si>
  <si>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</si>
  <si>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</si>
  <si>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</si>
  <si>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</si>
  <si>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</si>
  <si>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</si>
  <si>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</si>
  <si>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</si>
  <si>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</si>
  <si>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</si>
  <si>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</si>
  <si>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</si>
  <si>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</si>
  <si>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</si>
  <si>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</si>
  <si>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</si>
  <si>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</si>
  <si>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</si>
  <si>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</si>
  <si>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</si>
  <si>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</si>
  <si>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</si>
  <si>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</si>
  <si>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</si>
  <si>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</si>
  <si>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</si>
  <si>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</si>
  <si>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</si>
  <si>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</si>
  <si>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</si>
  <si>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</si>
  <si>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</si>
  <si>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</si>
  <si>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</si>
  <si>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</si>
  <si>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</si>
  <si>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</si>
  <si>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</si>
  <si>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</si>
  <si>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</si>
  <si>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</si>
  <si>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</si>
  <si>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</si>
  <si>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</si>
  <si>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</si>
  <si>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</si>
  <si>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</si>
  <si>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</si>
  <si>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</si>
  <si>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</si>
  <si>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</si>
  <si>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</si>
  <si>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</si>
  <si>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</si>
  <si>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</si>
  <si>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</si>
  <si>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</si>
  <si>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</si>
  <si>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</si>
  <si>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</si>
  <si>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</si>
  <si>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</si>
  <si>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</si>
  <si>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</si>
  <si>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</si>
  <si>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</si>
  <si>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</si>
  <si>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</si>
  <si>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</si>
  <si>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</si>
  <si>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</si>
  <si>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</si>
  <si>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</si>
  <si>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</si>
  <si>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</si>
  <si>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</si>
  <si>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</si>
  <si>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</si>
  <si>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</si>
  <si>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</si>
  <si>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</si>
  <si>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</si>
  <si>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</si>
  <si>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</si>
  <si>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</si>
  <si>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</si>
  <si>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</si>
  <si>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</si>
  <si>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</si>
  <si>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</si>
  <si>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</si>
  <si>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</si>
  <si>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</si>
  <si>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</si>
  <si>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</si>
  <si>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</si>
  <si>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</si>
  <si>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</si>
  <si>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</si>
  <si>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</si>
  <si>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</si>
  <si>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</si>
  <si>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</si>
  <si>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</si>
  <si>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</si>
  <si>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</si>
  <si>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</si>
  <si>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</si>
  <si>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</si>
  <si>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</si>
  <si>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</si>
  <si>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</si>
  <si>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</si>
  <si>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</si>
  <si>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</si>
  <si>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</si>
  <si>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</si>
  <si>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</si>
  <si>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</si>
  <si>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</si>
  <si>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</si>
  <si>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</si>
  <si>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</si>
  <si>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</si>
  <si>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</si>
  <si>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</si>
  <si>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</si>
  <si>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</si>
  <si>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</si>
  <si>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</si>
  <si>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</si>
  <si>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</si>
  <si>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</si>
  <si>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</si>
  <si>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</si>
  <si>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</si>
  <si>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</si>
  <si>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</si>
  <si>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</si>
  <si>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</si>
  <si>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</si>
  <si>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</si>
  <si>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</si>
  <si>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</si>
  <si>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</si>
  <si>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</si>
  <si>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</si>
  <si>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</si>
  <si>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</si>
  <si>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</si>
  <si>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</si>
  <si>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</si>
  <si>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</si>
  <si>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</si>
  <si>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</si>
  <si>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</si>
  <si>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</si>
  <si>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</si>
  <si>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</si>
  <si>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</si>
  <si>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</si>
  <si>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</si>
  <si>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</si>
  <si>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</si>
  <si>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</si>
  <si>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</si>
  <si>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</si>
  <si>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</si>
  <si>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</si>
  <si>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</si>
  <si>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</si>
  <si>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</si>
  <si>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</si>
  <si>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</si>
  <si>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</si>
  <si>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</si>
  <si>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</si>
  <si>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</si>
  <si>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</si>
  <si>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</si>
  <si>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</si>
  <si>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</si>
  <si>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</si>
  <si>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</si>
  <si>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</si>
  <si>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</si>
  <si>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</si>
  <si>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</si>
  <si>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</si>
  <si>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</si>
  <si>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</si>
  <si>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</si>
  <si>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</si>
  <si>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</si>
  <si>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</si>
  <si>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</si>
  <si>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</si>
  <si>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</si>
  <si>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</si>
  <si>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</si>
  <si>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</si>
  <si>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</si>
  <si>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</si>
  <si>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</si>
  <si>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</si>
  <si>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</si>
  <si>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</si>
  <si>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</si>
  <si>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</si>
  <si>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</si>
  <si>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</si>
  <si>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</si>
  <si>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</si>
  <si>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</si>
  <si>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</si>
  <si>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</si>
  <si>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</si>
  <si>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</si>
  <si>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</si>
  <si>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</si>
  <si>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</si>
  <si>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</si>
  <si>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</si>
  <si>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</si>
  <si>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</si>
  <si>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</si>
  <si>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</si>
  <si>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</si>
  <si>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</si>
  <si>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</si>
  <si>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</si>
  <si>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</si>
  <si>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</si>
  <si>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</si>
  <si>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</si>
  <si>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</si>
  <si>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</si>
  <si>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</si>
  <si>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</si>
  <si>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</si>
  <si>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</si>
  <si>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</si>
  <si>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</si>
  <si>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</si>
  <si>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</si>
  <si>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</si>
  <si>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</si>
  <si>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</si>
  <si>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</si>
  <si>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</si>
  <si>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</si>
  <si>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</si>
  <si>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</si>
  <si>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</si>
  <si>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</si>
  <si>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</si>
  <si>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</si>
  <si>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</si>
  <si>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</si>
  <si>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</si>
  <si>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</si>
  <si>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</si>
  <si>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</si>
  <si>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</si>
  <si>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</si>
  <si>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</si>
  <si>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</si>
  <si>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</si>
  <si>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</si>
  <si>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</si>
  <si>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</si>
  <si>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</si>
  <si>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</si>
  <si>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</si>
  <si>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</si>
  <si>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</si>
  <si>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</si>
  <si>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</si>
  <si>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</si>
  <si>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</si>
  <si>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</si>
  <si>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</si>
  <si>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</si>
  <si>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</si>
  <si>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</si>
  <si>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</si>
  <si>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</si>
  <si>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</si>
  <si>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</si>
  <si>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</si>
  <si>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</si>
  <si>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</si>
  <si>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</si>
  <si>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</si>
  <si>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</si>
  <si>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</si>
  <si>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</si>
  <si>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</si>
  <si>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</si>
  <si>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</si>
  <si>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</si>
  <si>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</si>
  <si>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</si>
  <si>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</si>
  <si>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</si>
  <si>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</si>
  <si>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</si>
  <si>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</si>
  <si>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</si>
  <si>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</si>
  <si>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</si>
  <si>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</si>
  <si>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</si>
  <si>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</si>
  <si>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</si>
  <si>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</si>
  <si>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</si>
  <si>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</si>
  <si>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</si>
  <si>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</si>
  <si>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</si>
  <si>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</si>
  <si>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</si>
  <si>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</si>
  <si>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</si>
  <si>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</si>
  <si>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</si>
  <si>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</si>
  <si>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</si>
  <si>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</si>
  <si>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</si>
  <si>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</si>
  <si>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</si>
  <si>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</si>
  <si>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</si>
  <si>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</si>
  <si>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</si>
  <si>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</si>
  <si>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</si>
  <si>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</si>
  <si>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</si>
  <si>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</si>
  <si>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</si>
  <si>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</si>
  <si>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</si>
  <si>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</si>
  <si>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</si>
  <si>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</si>
  <si>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</si>
  <si>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</si>
  <si>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</si>
  <si>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</si>
  <si>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</si>
  <si>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</si>
  <si>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</si>
  <si>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</si>
  <si>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</si>
  <si>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</si>
  <si>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</si>
  <si>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</si>
  <si>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</si>
  <si>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</si>
  <si>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</si>
  <si>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</si>
  <si>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</si>
  <si>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</si>
  <si>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</si>
  <si>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</si>
  <si>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</si>
  <si>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</si>
  <si>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</si>
  <si>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</si>
  <si>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</si>
  <si>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</si>
  <si>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</si>
  <si>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</si>
  <si>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</si>
  <si>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</si>
  <si>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</si>
  <si>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</si>
  <si>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</si>
  <si>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</si>
  <si>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</si>
  <si>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</si>
  <si>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</si>
  <si>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</si>
  <si>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</si>
  <si>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</si>
  <si>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</si>
  <si>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</si>
  <si>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</si>
  <si>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</si>
  <si>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</si>
  <si>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</si>
  <si>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</si>
  <si>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</si>
  <si>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</si>
  <si>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</si>
  <si>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</si>
  <si>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</si>
  <si>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</si>
  <si>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</si>
  <si>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</si>
  <si>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</si>
  <si>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</si>
  <si>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</si>
  <si>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</si>
  <si>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</si>
  <si>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</si>
  <si>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</si>
  <si>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</si>
  <si>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</si>
  <si>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</si>
  <si>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</si>
  <si>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</si>
  <si>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</si>
  <si>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</si>
  <si>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</si>
  <si>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</si>
  <si>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</si>
  <si>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</si>
  <si>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</si>
  <si>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</si>
  <si>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</si>
  <si>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</si>
  <si>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</si>
  <si>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</si>
  <si>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</si>
  <si>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</si>
  <si>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</si>
  <si>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</si>
  <si>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</si>
  <si>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</si>
  <si>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</si>
  <si>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</si>
  <si>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</si>
  <si>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</si>
  <si>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</si>
  <si>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</si>
  <si>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</si>
  <si>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</si>
  <si>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</si>
  <si>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</si>
  <si>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</si>
  <si>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</si>
  <si>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</si>
  <si>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</si>
  <si>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</si>
  <si>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</si>
  <si>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</si>
  <si>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</si>
  <si>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</si>
  <si>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</si>
  <si>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</si>
  <si>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</si>
  <si>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</si>
  <si>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</si>
  <si>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</si>
  <si>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</si>
  <si>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</si>
  <si>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</si>
  <si>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</si>
  <si>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</si>
  <si>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</si>
  <si>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</si>
  <si>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</si>
  <si>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</si>
  <si>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</si>
  <si>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</si>
  <si>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</si>
  <si>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</si>
  <si>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</si>
  <si>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</si>
  <si>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</si>
  <si>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</si>
  <si>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</si>
  <si>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</si>
  <si>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</si>
  <si>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</si>
  <si>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</si>
  <si>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</si>
  <si>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</si>
  <si>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</si>
  <si>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</si>
  <si>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</si>
  <si>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</si>
  <si>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</si>
  <si>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</si>
  <si>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</si>
  <si>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</si>
  <si>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</si>
  <si>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</si>
  <si>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</si>
  <si>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</si>
  <si>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</si>
  <si>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</si>
  <si>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</si>
  <si>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</si>
  <si>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</si>
  <si>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</si>
  <si>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</si>
  <si>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</si>
  <si>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</si>
  <si>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</si>
  <si>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</si>
  <si>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</si>
  <si>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</si>
  <si>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</si>
  <si>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</si>
  <si>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</si>
  <si>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</si>
  <si>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</si>
  <si>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</si>
  <si>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</si>
  <si>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</si>
  <si>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</si>
  <si>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</si>
  <si>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</si>
  <si>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</si>
  <si>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</si>
  <si>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</si>
  <si>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</si>
  <si>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</si>
  <si>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</si>
  <si>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</si>
  <si>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</si>
  <si>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</si>
  <si>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</si>
  <si>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</si>
  <si>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</si>
  <si>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</si>
  <si>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</si>
  <si>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</si>
  <si>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</si>
  <si>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</si>
  <si>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</si>
  <si>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</si>
  <si>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</si>
  <si>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</si>
  <si>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</si>
  <si>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</si>
  <si>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</si>
  <si>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</si>
  <si>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</si>
  <si>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</si>
  <si>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</si>
  <si>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</si>
  <si>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</si>
  <si>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</si>
  <si>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</si>
  <si>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</si>
  <si>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</si>
  <si>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</si>
  <si>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</si>
  <si>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</si>
  <si>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</si>
  <si>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</si>
  <si>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</si>
  <si>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</si>
  <si>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</si>
  <si>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</si>
  <si>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</si>
  <si>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</si>
  <si>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</si>
  <si>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</si>
  <si>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</si>
  <si>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</si>
  <si>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</si>
  <si>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</si>
  <si>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</si>
  <si>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</si>
  <si>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</si>
  <si>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</si>
  <si>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</si>
  <si>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</si>
  <si>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</si>
  <si>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</si>
  <si>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</si>
  <si>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</si>
  <si>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</si>
  <si>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</si>
  <si>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</si>
  <si>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</si>
  <si>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</si>
  <si>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</si>
  <si>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</si>
  <si>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</si>
  <si>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</si>
  <si>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</si>
  <si>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</si>
  <si>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</si>
  <si>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</si>
  <si>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</si>
  <si>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</si>
  <si>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</si>
  <si>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</si>
  <si>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</si>
  <si>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</si>
  <si>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</si>
  <si>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</si>
  <si>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</si>
  <si>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</si>
  <si>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</si>
  <si>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</si>
  <si>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</si>
  <si>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</si>
  <si>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</si>
  <si>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</si>
  <si>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</si>
  <si>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</si>
  <si>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</si>
  <si>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</si>
  <si>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</si>
  <si>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</si>
  <si>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</si>
  <si>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</si>
  <si>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</si>
  <si>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</si>
  <si>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</si>
  <si>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</si>
  <si>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</si>
  <si>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</si>
  <si>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</si>
  <si>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</si>
  <si>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</si>
  <si>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</si>
  <si>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</si>
  <si>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</si>
  <si>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</si>
  <si>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</si>
  <si>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</si>
  <si>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</si>
  <si>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</si>
  <si>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</si>
  <si>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</si>
  <si>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</si>
  <si>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</si>
  <si>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</si>
  <si>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</si>
  <si>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</si>
  <si>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</si>
  <si>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</si>
  <si>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</si>
  <si>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</si>
  <si>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</si>
  <si>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</si>
  <si>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</si>
  <si>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</si>
  <si>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</si>
  <si>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</si>
  <si>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</si>
  <si>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</si>
  <si>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</si>
  <si>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</si>
  <si>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</si>
  <si>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</si>
  <si>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</si>
  <si>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</si>
  <si>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</si>
  <si>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</si>
  <si>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</si>
  <si>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</si>
  <si>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</si>
  <si>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</si>
  <si>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</si>
  <si>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</si>
  <si>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</si>
  <si>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</si>
  <si>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</si>
  <si>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</si>
  <si>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</si>
  <si>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</si>
  <si>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</si>
  <si>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</si>
  <si>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</si>
  <si>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</si>
  <si>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</si>
  <si>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</si>
  <si>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</si>
  <si>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</si>
  <si>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</si>
  <si>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</si>
  <si>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</si>
  <si>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</si>
  <si>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</si>
  <si>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</si>
  <si>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</si>
  <si>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</si>
  <si>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</si>
  <si>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</si>
  <si>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</si>
  <si>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</si>
  <si>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</si>
  <si>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</si>
  <si>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</si>
  <si>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</si>
  <si>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</si>
  <si>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</si>
  <si>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</si>
  <si>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</si>
  <si>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</si>
  <si>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</si>
  <si>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</si>
  <si>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</si>
  <si>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</si>
  <si>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</si>
  <si>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</si>
  <si>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</si>
  <si>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</si>
  <si>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</si>
  <si>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</si>
  <si>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</si>
  <si>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</si>
  <si>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</si>
  <si>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</si>
  <si>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</si>
  <si>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</si>
  <si>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</si>
  <si>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</si>
  <si>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</si>
  <si>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</si>
  <si>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</si>
  <si>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</si>
  <si>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</si>
  <si>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</si>
  <si>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</si>
  <si>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</si>
  <si>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</si>
  <si>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</si>
  <si>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</si>
  <si>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</si>
  <si>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</si>
  <si>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</si>
  <si>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</si>
  <si>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</si>
  <si>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</si>
  <si>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</si>
  <si>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</si>
  <si>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</si>
  <si>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</si>
  <si>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</si>
  <si>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</si>
  <si>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</si>
  <si>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</si>
  <si>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</si>
  <si>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</si>
  <si>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</si>
  <si>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</si>
  <si>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</si>
  <si>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</si>
  <si>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</si>
  <si>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</si>
  <si>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</si>
  <si>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</si>
  <si>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</si>
  <si>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</si>
  <si>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</si>
  <si>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</si>
  <si>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</si>
  <si>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</si>
  <si>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</si>
  <si>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</si>
  <si>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</si>
  <si>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</si>
  <si>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</si>
  <si>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</si>
  <si>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</si>
  <si>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</si>
  <si>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</si>
  <si>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</si>
  <si>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</si>
  <si>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</si>
  <si>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</si>
  <si>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</si>
  <si>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</si>
  <si>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</si>
  <si>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</si>
  <si>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</si>
  <si>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</si>
  <si>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</si>
  <si>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</si>
  <si>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</si>
  <si>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</si>
  <si>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</si>
  <si>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</si>
  <si>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</si>
  <si>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</si>
  <si>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</si>
  <si>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</si>
  <si>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</si>
  <si>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</si>
  <si>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</si>
  <si>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</si>
  <si>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</si>
  <si>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</si>
  <si>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</si>
  <si>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</si>
  <si>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</si>
  <si>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</si>
  <si>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</si>
  <si>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</si>
  <si>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</si>
  <si>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</si>
  <si>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</si>
  <si>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</si>
  <si>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</si>
  <si>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</si>
  <si>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</si>
  <si>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</si>
  <si>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</si>
  <si>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</si>
  <si>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</si>
  <si>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</si>
  <si>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</si>
  <si>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</si>
  <si>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</si>
  <si>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</si>
  <si>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</si>
  <si>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</si>
  <si>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</si>
  <si>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</si>
  <si>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</si>
  <si>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</si>
  <si>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</si>
  <si>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</si>
  <si>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</si>
  <si>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</si>
  <si>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</si>
  <si>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</si>
  <si>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</si>
  <si>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</si>
  <si>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</si>
  <si>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</si>
  <si>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</si>
  <si>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</si>
  <si>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</si>
  <si>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</si>
  <si>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</si>
  <si>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</si>
  <si>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</si>
  <si>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</si>
  <si>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</si>
  <si>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</si>
  <si>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</si>
  <si>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</si>
  <si>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</si>
  <si>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</si>
  <si>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</si>
  <si>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</si>
  <si>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</si>
  <si>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</si>
  <si>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</si>
  <si>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</si>
  <si>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</si>
  <si>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</si>
  <si>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</si>
  <si>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</si>
  <si>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</si>
  <si>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</si>
  <si>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</si>
  <si>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</si>
  <si>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</si>
  <si>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</si>
  <si>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</si>
  <si>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</si>
  <si>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</si>
  <si>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</si>
  <si>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</si>
  <si>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</si>
  <si>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</si>
  <si>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</si>
  <si>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</si>
  <si>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</si>
  <si>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</si>
  <si>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</si>
  <si>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</si>
  <si>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</si>
  <si>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</si>
  <si>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</si>
  <si>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</si>
  <si>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</si>
  <si>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</si>
  <si>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</si>
  <si>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</si>
  <si>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</si>
  <si>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</si>
  <si>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</si>
  <si>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</si>
  <si>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</si>
  <si>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</si>
  <si>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</si>
  <si>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</si>
  <si>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</si>
  <si>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</si>
  <si>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</si>
  <si>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</si>
  <si>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</si>
  <si>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</si>
  <si>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</si>
  <si>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</si>
  <si>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</si>
  <si>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</si>
  <si>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</si>
  <si>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</si>
  <si>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</si>
  <si>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</si>
  <si>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</si>
  <si>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</si>
  <si>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</si>
  <si>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</si>
  <si>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</si>
  <si>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</si>
  <si>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</si>
  <si>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</si>
  <si>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</si>
  <si>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</si>
  <si>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</si>
  <si>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</si>
  <si>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</si>
  <si>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</si>
  <si>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</si>
  <si>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</si>
  <si>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</si>
  <si>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</si>
  <si>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</si>
  <si>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</si>
  <si>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</si>
  <si>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</si>
  <si>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</si>
  <si>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</si>
  <si>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</si>
  <si>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</si>
  <si>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</si>
  <si>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</si>
  <si>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</si>
  <si>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</si>
  <si>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</si>
  <si>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</si>
  <si>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</si>
  <si>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</si>
  <si>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</si>
  <si>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</si>
  <si>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</si>
  <si>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</si>
  <si>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</si>
  <si>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</si>
  <si>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</si>
  <si>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</si>
  <si>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</si>
  <si>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</si>
  <si>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</si>
  <si>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</si>
  <si>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</si>
  <si>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</si>
  <si>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</si>
  <si>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</si>
  <si>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</si>
  <si>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</si>
  <si>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</si>
  <si>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</si>
  <si>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</si>
  <si>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</si>
  <si>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</si>
  <si>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</si>
  <si>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</si>
  <si>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</si>
  <si>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</si>
  <si>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</si>
  <si>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</si>
  <si>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</si>
  <si>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</si>
  <si>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</si>
  <si>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</si>
  <si>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</si>
  <si>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</si>
  <si>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</si>
  <si>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</si>
  <si>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</si>
  <si>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</si>
  <si>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</si>
  <si>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</si>
  <si>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</si>
  <si>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</si>
  <si>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</si>
  <si>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</si>
  <si>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</si>
  <si>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</si>
  <si>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</si>
  <si>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</si>
  <si>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</si>
  <si>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</si>
  <si>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</si>
  <si>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</si>
  <si>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</si>
  <si>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</si>
  <si>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</si>
  <si>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</si>
  <si>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</si>
  <si>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</si>
  <si>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</si>
  <si>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</si>
  <si>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</si>
  <si>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</si>
  <si>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</si>
  <si>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</si>
  <si>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</si>
  <si>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</si>
  <si>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</si>
  <si>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</si>
  <si>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</si>
  <si>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</si>
  <si>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</si>
  <si>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</si>
  <si>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</si>
  <si>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</si>
  <si>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</si>
  <si>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</si>
  <si>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</si>
  <si>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</si>
  <si>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</si>
  <si>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</si>
  <si>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</si>
  <si>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</si>
  <si>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</si>
  <si>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</si>
  <si>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</si>
  <si>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</si>
  <si>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</si>
  <si>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</si>
  <si>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</si>
  <si>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</si>
  <si>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</si>
  <si>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</si>
  <si>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</si>
  <si>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</si>
  <si>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</si>
  <si>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</si>
  <si>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</si>
  <si>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</si>
  <si>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</si>
  <si>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</si>
  <si>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</si>
  <si>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</si>
  <si>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</si>
  <si>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</si>
  <si>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</si>
  <si>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</si>
  <si>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</si>
  <si>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</si>
  <si>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</si>
  <si>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</si>
  <si>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</si>
  <si>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</si>
  <si>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</si>
  <si>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</si>
  <si>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</si>
  <si>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</si>
  <si>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</si>
  <si>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</si>
  <si>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</si>
  <si>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</si>
  <si>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</si>
  <si>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</si>
  <si>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</si>
  <si>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</si>
  <si>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</si>
  <si>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</si>
  <si>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</si>
  <si>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</si>
  <si>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</si>
  <si>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</si>
  <si>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</si>
  <si>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</si>
  <si>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</si>
  <si>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</si>
  <si>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</si>
  <si>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</si>
  <si>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</si>
  <si>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</si>
  <si>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</si>
  <si>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</si>
  <si>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</si>
  <si>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</si>
  <si>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</si>
  <si>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</si>
  <si>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</si>
  <si>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</si>
  <si>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</si>
  <si>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</si>
  <si>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</si>
  <si>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</si>
  <si>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</si>
  <si>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</si>
  <si>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</si>
  <si>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</si>
  <si>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</si>
  <si>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</si>
  <si>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</si>
  <si>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</si>
  <si>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</si>
  <si>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</si>
  <si>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</si>
  <si>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</si>
  <si>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</si>
  <si>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</si>
  <si>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</si>
  <si>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</si>
  <si>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</si>
  <si>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</si>
  <si>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</si>
  <si>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</si>
  <si>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</si>
  <si>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</si>
  <si>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</si>
  <si>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</si>
  <si>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</si>
  <si>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</si>
  <si>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</si>
  <si>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</si>
  <si>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</si>
  <si>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</si>
  <si>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</si>
  <si>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</si>
  <si>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</si>
  <si>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</si>
  <si>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</si>
  <si>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</si>
  <si>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</si>
  <si>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</si>
  <si>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</si>
  <si>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</si>
  <si>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</si>
  <si>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</si>
  <si>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</si>
  <si>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</si>
  <si>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</si>
  <si>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</si>
  <si>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</si>
  <si>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</si>
  <si>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</si>
  <si>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</si>
  <si>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</si>
  <si>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</si>
  <si>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</si>
  <si>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</si>
  <si>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</si>
  <si>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</si>
  <si>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</si>
  <si>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</si>
  <si>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</si>
  <si>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</si>
  <si>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</si>
  <si>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</si>
  <si>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</si>
  <si>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</si>
  <si>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</si>
  <si>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</si>
  <si>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</si>
  <si>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</si>
  <si>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</si>
  <si>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</si>
  <si>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</si>
  <si>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</si>
  <si>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</si>
  <si>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</si>
  <si>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</si>
  <si>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</si>
  <si>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</si>
  <si>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</si>
  <si>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</si>
  <si>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</si>
  <si>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</si>
  <si>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</si>
  <si>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</si>
  <si>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</si>
  <si>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</si>
  <si>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</si>
  <si>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</si>
  <si>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</si>
  <si>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</si>
  <si>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</si>
  <si>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</si>
  <si>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</si>
  <si>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</si>
  <si>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</si>
  <si>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</si>
  <si>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</si>
  <si>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</si>
  <si>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</si>
  <si>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</si>
  <si>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</si>
  <si>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</si>
  <si>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</si>
  <si>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</si>
  <si>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</si>
  <si>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</si>
  <si>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</si>
  <si>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</si>
  <si>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</si>
  <si>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</si>
  <si>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</si>
  <si>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</si>
  <si>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</si>
  <si>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</si>
  <si>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</si>
  <si>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</si>
  <si>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</si>
  <si>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</si>
  <si>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</si>
  <si>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</si>
  <si>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</si>
  <si>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</si>
  <si>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</si>
  <si>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</si>
  <si>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</si>
  <si>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</si>
  <si>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</si>
  <si>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</si>
  <si>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</si>
  <si>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</si>
  <si>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</si>
  <si>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</si>
  <si>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</si>
  <si>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</si>
  <si>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</si>
  <si>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</si>
  <si>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</si>
  <si>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</si>
  <si>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</si>
  <si>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</si>
  <si>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</si>
  <si>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</si>
  <si>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</si>
  <si>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</si>
  <si>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</si>
  <si>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</si>
  <si>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</si>
  <si>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</si>
  <si>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</si>
  <si>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</si>
  <si>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</si>
  <si>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</si>
  <si>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</si>
  <si>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</si>
  <si>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</si>
  <si>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</si>
  <si>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</si>
  <si>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</si>
  <si>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</si>
  <si>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</si>
  <si>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</si>
  <si>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</si>
  <si>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</si>
  <si>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</si>
  <si>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</si>
  <si>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</si>
  <si>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</si>
  <si>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</si>
  <si>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</si>
  <si>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</si>
  <si>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</si>
  <si>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</si>
  <si>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</si>
  <si>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</si>
  <si>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</si>
  <si>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</si>
  <si>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</si>
  <si>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</si>
  <si>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</si>
  <si>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</si>
  <si>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</si>
  <si>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</si>
  <si>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</si>
  <si>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</si>
  <si>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</si>
  <si>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</si>
  <si>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</si>
  <si>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</si>
  <si>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</si>
  <si>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</si>
  <si>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</si>
  <si>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</si>
  <si>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</si>
  <si>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</si>
  <si>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</si>
  <si>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</si>
  <si>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</si>
  <si>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</si>
  <si>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</si>
  <si>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</si>
  <si>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</si>
  <si>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</si>
  <si>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</si>
  <si>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</si>
  <si>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</si>
  <si>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</si>
  <si>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</si>
  <si>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</si>
  <si>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</si>
  <si>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</si>
  <si>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</si>
  <si>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</si>
  <si>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</si>
  <si>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</si>
  <si>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</si>
  <si>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</si>
  <si>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</si>
  <si>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</si>
  <si>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</si>
  <si>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</si>
  <si>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</si>
  <si>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</si>
  <si>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</si>
  <si>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</si>
  <si>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</si>
  <si>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</si>
  <si>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</si>
  <si>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</si>
  <si>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</si>
  <si>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</si>
  <si>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</si>
  <si>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</si>
  <si>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</si>
  <si>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</si>
  <si>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</si>
  <si>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</si>
  <si>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</si>
  <si>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</si>
  <si>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</si>
  <si>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</si>
  <si>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</si>
  <si>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</si>
  <si>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</si>
  <si>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</si>
  <si>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</si>
  <si>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</si>
  <si>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</si>
  <si>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</si>
  <si>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</si>
  <si>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</si>
  <si>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</si>
  <si>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</si>
  <si>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</si>
  <si>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</si>
  <si>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</si>
  <si>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</si>
  <si>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</si>
  <si>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</si>
  <si>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</si>
  <si>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</si>
  <si>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</si>
  <si>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</si>
  <si>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</si>
  <si>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</si>
  <si>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</si>
  <si>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</si>
  <si>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</si>
  <si>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</si>
  <si>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</si>
  <si>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</si>
  <si>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</si>
  <si>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</si>
  <si>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</si>
  <si>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</si>
  <si>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</si>
  <si>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</si>
  <si>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</si>
  <si>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</si>
  <si>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</si>
  <si>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</si>
  <si>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</si>
  <si>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</si>
  <si>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</si>
  <si>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</si>
  <si>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</si>
  <si>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</si>
  <si>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</si>
  <si>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</si>
  <si>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</si>
  <si>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</si>
  <si>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</si>
  <si>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</si>
  <si>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</si>
  <si>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</si>
  <si>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</si>
  <si>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</si>
  <si>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</si>
  <si>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</si>
  <si>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</si>
  <si>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</si>
  <si>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</si>
  <si>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</si>
  <si>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</si>
  <si>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</si>
  <si>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</si>
  <si>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</si>
  <si>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</si>
  <si>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</si>
  <si>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</si>
  <si>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</si>
  <si>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</si>
  <si>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</si>
  <si>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</si>
  <si>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</si>
  <si>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</si>
  <si>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</si>
  <si>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</si>
  <si>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</si>
  <si>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</si>
  <si>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</si>
  <si>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</si>
  <si>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</si>
  <si>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</si>
  <si>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</si>
  <si>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</si>
  <si>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</si>
  <si>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</si>
  <si>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</si>
  <si>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</si>
  <si>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</si>
  <si>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</si>
  <si>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</si>
  <si>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</si>
  <si>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</si>
  <si>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</si>
  <si>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</si>
  <si>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</si>
  <si>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</si>
  <si>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</si>
  <si>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</si>
  <si>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</si>
  <si>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</si>
  <si>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</si>
  <si>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</si>
  <si>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</si>
  <si>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</si>
  <si>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</si>
  <si>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</si>
  <si>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</si>
  <si>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</si>
  <si>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</si>
  <si>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</si>
  <si>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</si>
  <si>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</si>
  <si>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</si>
  <si>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</si>
  <si>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</si>
  <si>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</si>
  <si>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</si>
  <si>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</si>
  <si>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</si>
  <si>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</si>
  <si>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</si>
  <si>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</si>
  <si>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</si>
  <si>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</si>
  <si>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</si>
  <si>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</si>
  <si>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</si>
  <si>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</si>
  <si>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</si>
  <si>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</si>
  <si>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</si>
  <si>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</si>
  <si>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</si>
  <si>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</si>
  <si>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</si>
  <si>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</si>
  <si>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</si>
  <si>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</si>
  <si>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</si>
  <si>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</si>
  <si>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</si>
  <si>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</si>
  <si>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</si>
  <si>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</si>
  <si>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</si>
  <si>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</si>
  <si>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</si>
  <si>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</si>
  <si>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</si>
  <si>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</si>
  <si>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</si>
  <si>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</si>
  <si>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</si>
  <si>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</si>
  <si>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</si>
  <si>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</si>
  <si>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</si>
  <si>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</si>
  <si>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</si>
  <si>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</si>
  <si>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</si>
  <si>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</si>
  <si>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</si>
  <si>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</si>
  <si>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</si>
  <si>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</si>
  <si>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</si>
  <si>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</si>
  <si>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</si>
  <si>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</si>
  <si>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</si>
  <si>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</si>
  <si>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</si>
  <si>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</si>
  <si>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</si>
  <si>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</si>
  <si>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</si>
  <si>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</si>
  <si>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</si>
  <si>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</si>
  <si>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</si>
  <si>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</si>
  <si>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</si>
  <si>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</si>
  <si>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</si>
  <si>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</si>
  <si>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</si>
  <si>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</si>
  <si>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</si>
  <si>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</si>
  <si>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</si>
  <si>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</si>
  <si>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</si>
  <si>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</si>
  <si>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</si>
  <si>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</si>
  <si>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</si>
  <si>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</si>
  <si>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</si>
  <si>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</si>
  <si>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</si>
  <si>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</si>
  <si>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</si>
  <si>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</si>
  <si>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</si>
  <si>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</si>
  <si>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</si>
  <si>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</si>
  <si>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</si>
  <si>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</si>
  <si>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</si>
  <si>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</si>
  <si>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</si>
  <si>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</si>
  <si>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</si>
  <si>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</si>
  <si>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</si>
  <si>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</si>
  <si>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</si>
  <si>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</si>
  <si>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</si>
  <si>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</si>
  <si>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</si>
  <si>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</si>
  <si>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</si>
  <si>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</si>
  <si>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</si>
  <si>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</si>
  <si>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</si>
  <si>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</si>
  <si>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</si>
  <si>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</si>
  <si>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</si>
  <si>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</si>
  <si>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</si>
  <si>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</si>
  <si>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</si>
  <si>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</si>
  <si>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</si>
  <si>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</si>
  <si>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</si>
  <si>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</si>
  <si>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</si>
  <si>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</si>
  <si>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</si>
  <si>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</si>
  <si>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</si>
  <si>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</si>
  <si>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</si>
  <si>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</si>
  <si>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</si>
  <si>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</si>
  <si>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</si>
  <si>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</si>
  <si>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</si>
  <si>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</si>
  <si>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</si>
  <si>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</si>
  <si>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</si>
  <si>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</si>
  <si>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</si>
  <si>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</si>
  <si>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</si>
  <si>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</si>
  <si>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</si>
  <si>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</si>
  <si>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</si>
  <si>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</si>
  <si>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</si>
  <si>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</si>
  <si>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</si>
  <si>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</si>
  <si>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</si>
  <si>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</si>
  <si>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</si>
  <si>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</si>
  <si>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</si>
  <si>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</si>
  <si>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</si>
  <si>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</si>
  <si>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</si>
  <si>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</si>
  <si>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</si>
  <si>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</si>
  <si>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</si>
  <si>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</si>
  <si>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</si>
  <si>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</si>
  <si>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</si>
  <si>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</si>
  <si>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</si>
  <si>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</si>
  <si>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</si>
  <si>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</si>
  <si>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</si>
  <si>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</si>
  <si>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</si>
  <si>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</si>
  <si>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</si>
  <si>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</si>
  <si>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</si>
  <si>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</si>
  <si>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</si>
  <si>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</si>
  <si>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</si>
  <si>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</si>
  <si>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</si>
  <si>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</si>
  <si>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</si>
  <si>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</si>
  <si>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</si>
  <si>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</si>
  <si>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</si>
  <si>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</si>
  <si>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</si>
  <si>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</si>
  <si>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</si>
  <si>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</si>
  <si>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</si>
  <si>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</si>
  <si>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</si>
  <si>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</si>
  <si>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</si>
  <si>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</si>
  <si>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</si>
  <si>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</si>
  <si>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</si>
  <si>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</si>
  <si>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</si>
  <si>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</si>
  <si>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</si>
  <si>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</si>
  <si>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</si>
  <si>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</si>
  <si>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</si>
  <si>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</si>
  <si>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</si>
  <si>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</si>
  <si>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</si>
  <si>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</si>
  <si>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</si>
  <si>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</si>
  <si>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</si>
  <si>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</si>
  <si>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</si>
  <si>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</si>
  <si>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</si>
  <si>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</si>
  <si>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</si>
  <si>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</si>
  <si>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</si>
  <si>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</si>
  <si>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</si>
  <si>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</si>
  <si>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</si>
  <si>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</si>
  <si>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</si>
  <si>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</si>
  <si>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</si>
  <si>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</si>
  <si>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</si>
  <si>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</si>
  <si>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</si>
  <si>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</si>
  <si>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</si>
  <si>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</si>
  <si>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</si>
  <si>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</si>
  <si>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</si>
  <si>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</si>
  <si>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</si>
  <si>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</si>
  <si>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</si>
  <si>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</si>
  <si>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</si>
  <si>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</si>
  <si>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</si>
  <si>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</si>
  <si>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</si>
  <si>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</si>
  <si>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</si>
  <si>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</si>
  <si>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</si>
  <si>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</si>
  <si>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</si>
  <si>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</si>
  <si>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</si>
  <si>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</si>
  <si>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</si>
  <si>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</si>
  <si>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</si>
  <si>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</si>
  <si>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</si>
  <si>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</si>
  <si>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</si>
  <si>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</si>
  <si>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</si>
  <si>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</si>
  <si>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</si>
  <si>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</si>
  <si>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</si>
  <si>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</si>
  <si>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</si>
  <si>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</si>
  <si>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</si>
  <si>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</si>
  <si>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</si>
  <si>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</si>
  <si>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</si>
  <si>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</si>
  <si>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</si>
  <si>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</si>
  <si>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</si>
  <si>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</si>
  <si>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</si>
  <si>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</si>
  <si>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</si>
  <si>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</si>
  <si>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</si>
  <si>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</si>
  <si>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</si>
  <si>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</si>
  <si>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</si>
  <si>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</si>
  <si>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</si>
  <si>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</si>
  <si>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</si>
  <si>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</si>
  <si>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</si>
  <si>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</si>
  <si>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</si>
  <si>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</si>
  <si>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</si>
  <si>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</si>
  <si>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</si>
  <si>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</si>
  <si>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</si>
  <si>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</si>
  <si>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</si>
  <si>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</si>
  <si>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</si>
  <si>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</si>
  <si>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</si>
  <si>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</si>
  <si>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</si>
  <si>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</si>
  <si>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</si>
  <si>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</si>
  <si>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</si>
  <si>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</si>
  <si>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</si>
  <si>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</si>
  <si>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</si>
  <si>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</si>
  <si>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</si>
  <si>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</si>
  <si>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</si>
  <si>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</si>
  <si>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</si>
  <si>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</si>
  <si>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</si>
  <si>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</si>
  <si>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</si>
  <si>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</si>
  <si>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</si>
  <si>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</si>
  <si>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</si>
  <si>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</si>
  <si>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</si>
  <si>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</si>
  <si>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</si>
  <si>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</si>
  <si>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</si>
  <si>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</si>
  <si>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</si>
  <si>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</si>
  <si>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</si>
  <si>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</si>
  <si>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</si>
  <si>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</si>
  <si>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</si>
  <si>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</si>
  <si>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</si>
  <si>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</si>
  <si>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</si>
  <si>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</si>
  <si>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</si>
  <si>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</si>
  <si>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</si>
  <si>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</si>
  <si>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</si>
  <si>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</si>
  <si>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</si>
  <si>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</si>
  <si>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</si>
  <si>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</si>
  <si>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</si>
  <si>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</si>
  <si>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</si>
  <si>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</si>
  <si>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</si>
  <si>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</si>
  <si>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</si>
  <si>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</si>
  <si>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</si>
  <si>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</si>
  <si>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</si>
  <si>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</si>
  <si>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</si>
  <si>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</si>
  <si>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</si>
  <si>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</si>
  <si>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</si>
  <si>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</si>
  <si>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</si>
  <si>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</si>
  <si>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</si>
  <si>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</si>
  <si>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</si>
  <si>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</si>
  <si>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</si>
  <si>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</si>
  <si>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</si>
  <si>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</si>
  <si>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</si>
  <si>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</si>
  <si>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</si>
  <si>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</si>
  <si>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</si>
  <si>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</si>
  <si>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</si>
  <si>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</si>
  <si>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</si>
  <si>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</si>
  <si>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</si>
  <si>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</si>
  <si>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</si>
  <si>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</si>
  <si>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</si>
  <si>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</si>
  <si>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</si>
  <si>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</si>
  <si>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</si>
  <si>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</si>
  <si>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</si>
  <si>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</si>
  <si>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</si>
  <si>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</si>
  <si>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</si>
  <si>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</si>
  <si>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</si>
  <si>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</si>
  <si>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</si>
  <si>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</si>
  <si>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</si>
  <si>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</si>
  <si>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</si>
  <si>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</si>
  <si>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</si>
  <si>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</si>
  <si>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</si>
  <si>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</si>
  <si>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</si>
  <si>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</si>
  <si>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</si>
  <si>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</si>
  <si>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</si>
  <si>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</si>
  <si>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</si>
  <si>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</si>
  <si>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</si>
  <si>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</si>
  <si>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</si>
  <si>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</si>
  <si>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</si>
  <si>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</si>
  <si>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</si>
  <si>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</si>
  <si>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</si>
  <si>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</si>
  <si>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</si>
  <si>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</si>
  <si>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</si>
  <si>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</si>
  <si>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</si>
  <si>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</si>
  <si>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</si>
  <si>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</si>
  <si>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</si>
  <si>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</si>
  <si>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</si>
  <si>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</si>
  <si>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</si>
  <si>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</si>
  <si>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</si>
  <si>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</si>
  <si>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</si>
  <si>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</si>
  <si>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</si>
  <si>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</si>
  <si>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</si>
  <si>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</si>
  <si>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</si>
  <si>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</si>
  <si>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</si>
  <si>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</si>
  <si>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</si>
  <si>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</si>
  <si>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</si>
  <si>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</si>
  <si>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</si>
  <si>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</si>
  <si>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</si>
  <si>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</si>
  <si>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</si>
  <si>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</si>
  <si>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</si>
  <si>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</si>
  <si>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</si>
  <si>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</si>
  <si>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</si>
  <si>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</si>
  <si>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</si>
  <si>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</si>
  <si>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</si>
  <si>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</si>
  <si>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</si>
  <si>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</si>
  <si>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</si>
  <si>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</si>
  <si>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</si>
  <si>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</si>
  <si>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</si>
  <si>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</si>
  <si>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</si>
  <si>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</si>
  <si>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</si>
  <si>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</si>
  <si>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</si>
  <si>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</si>
  <si>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</si>
  <si>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</si>
  <si>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</si>
  <si>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</si>
  <si>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</si>
  <si>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</si>
  <si>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</si>
  <si>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</si>
  <si>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</si>
  <si>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</si>
  <si>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</si>
  <si>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</si>
  <si>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</si>
  <si>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</si>
  <si>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</si>
  <si>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</si>
  <si>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</si>
  <si>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</si>
  <si>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</si>
  <si>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</si>
  <si>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</si>
  <si>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</si>
  <si>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</si>
  <si>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</si>
  <si>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</si>
  <si>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</si>
  <si>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</si>
  <si>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</si>
  <si>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</si>
  <si>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</si>
  <si>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</si>
  <si>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</si>
  <si>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</si>
  <si>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</si>
  <si>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</si>
  <si>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</si>
  <si>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</si>
  <si>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</si>
  <si>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</si>
  <si>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</si>
  <si>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</si>
  <si>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</si>
  <si>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</si>
  <si>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</si>
  <si>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</si>
  <si>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</si>
  <si>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</si>
  <si>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</si>
  <si>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</si>
  <si>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</si>
  <si>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</si>
  <si>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</si>
  <si>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</si>
  <si>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</si>
  <si>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</si>
  <si>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</si>
  <si>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</si>
  <si>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</si>
  <si>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</si>
  <si>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</si>
  <si>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</si>
  <si>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</si>
  <si>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</si>
  <si>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</si>
  <si>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</si>
  <si>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</si>
  <si>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</si>
  <si>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</si>
  <si>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</si>
  <si>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</si>
  <si>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</si>
  <si>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</si>
  <si>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</si>
  <si>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</si>
  <si>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</si>
  <si>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</si>
  <si>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</si>
  <si>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</si>
  <si>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</si>
  <si>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</si>
  <si>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</si>
  <si>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</si>
  <si>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</si>
  <si>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</si>
  <si>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</si>
  <si>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</si>
  <si>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</si>
  <si>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</si>
  <si>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</si>
  <si>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</si>
  <si>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</si>
  <si>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</si>
  <si>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</si>
  <si>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</si>
  <si>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</si>
  <si>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</si>
  <si>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</si>
  <si>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</si>
  <si>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</si>
  <si>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</si>
  <si>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</si>
  <si>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</si>
  <si>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</si>
  <si>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</si>
  <si>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</si>
  <si>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</si>
  <si>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</si>
  <si>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</si>
  <si>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</si>
  <si>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</si>
  <si>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</si>
  <si>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</si>
  <si>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</si>
  <si>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</si>
  <si>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</si>
  <si>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</si>
  <si>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</si>
  <si>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</si>
  <si>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</si>
  <si>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</si>
  <si>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</si>
  <si>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</si>
  <si>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</si>
  <si>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</si>
  <si>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</si>
  <si>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</si>
  <si>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</si>
  <si>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</si>
  <si>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</si>
  <si>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</si>
  <si>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</si>
  <si>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</si>
  <si>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</si>
  <si>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</si>
  <si>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</si>
  <si>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</si>
  <si>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</si>
  <si>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</si>
  <si>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</si>
  <si>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</si>
  <si>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</si>
  <si>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</si>
  <si>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</si>
  <si>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</si>
  <si>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</si>
  <si>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</si>
  <si>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</si>
  <si>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</si>
  <si>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</si>
  <si>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</si>
  <si>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</si>
  <si>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</si>
  <si>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</si>
  <si>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</si>
  <si>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</si>
  <si>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</si>
  <si>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</si>
  <si>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</si>
  <si>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</si>
  <si>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</si>
  <si>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</si>
  <si>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</si>
  <si>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</si>
  <si>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</si>
  <si>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</si>
  <si>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</si>
  <si>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</si>
  <si>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</si>
  <si>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</si>
  <si>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</si>
  <si>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</si>
  <si>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</si>
  <si>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</si>
  <si>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</si>
  <si>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</si>
  <si>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</si>
  <si>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</si>
  <si>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</si>
  <si>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</si>
  <si>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</si>
  <si>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</si>
  <si>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</si>
  <si>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</si>
  <si>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</si>
  <si>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</si>
  <si>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</si>
  <si>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</si>
  <si>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</si>
  <si>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</si>
  <si>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</si>
  <si>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</si>
  <si>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</si>
  <si>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</si>
  <si>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</si>
  <si>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</si>
  <si>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</si>
  <si>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</si>
  <si>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</si>
  <si>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</si>
  <si>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</si>
  <si>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</si>
  <si>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</si>
  <si>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</si>
  <si>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</si>
  <si>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</si>
  <si>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</si>
  <si>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</si>
  <si>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</si>
  <si>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</si>
  <si>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</si>
  <si>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</si>
  <si>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</si>
  <si>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</si>
  <si>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</si>
  <si>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</si>
  <si>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</si>
  <si>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</si>
  <si>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</si>
  <si>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</si>
  <si>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</si>
  <si>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</si>
  <si>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</si>
  <si>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</si>
  <si>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</si>
  <si>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</si>
  <si>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</si>
  <si>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</si>
  <si>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</si>
  <si>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</si>
  <si>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</si>
  <si>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</si>
  <si>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</si>
  <si>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</si>
  <si>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</si>
  <si>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</si>
  <si>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</si>
  <si>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</si>
  <si>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</si>
  <si>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</si>
  <si>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</si>
  <si>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</si>
  <si>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</si>
  <si>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</si>
  <si>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</si>
  <si>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</si>
  <si>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</si>
  <si>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</si>
  <si>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</si>
  <si>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</si>
  <si>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</si>
  <si>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</si>
  <si>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</si>
  <si>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</si>
  <si>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</si>
  <si>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</si>
  <si>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</si>
  <si>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</si>
  <si>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</si>
  <si>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</si>
  <si>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</si>
  <si>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</si>
  <si>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</si>
  <si>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</si>
  <si>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</si>
  <si>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</si>
  <si>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</si>
  <si>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</si>
  <si>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</si>
  <si>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</si>
  <si>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</si>
  <si>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</si>
  <si>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</si>
  <si>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</si>
  <si>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</si>
  <si>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</si>
  <si>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</si>
  <si>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</si>
  <si>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</si>
  <si>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</si>
  <si>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</si>
  <si>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</si>
  <si>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</si>
  <si>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</si>
  <si>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</si>
  <si>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</si>
  <si>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</si>
  <si>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</si>
  <si>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</si>
  <si>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</si>
  <si>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</si>
  <si>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</si>
  <si>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</si>
  <si>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</si>
  <si>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</si>
  <si>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</si>
  <si>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</si>
  <si>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</si>
  <si>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</si>
  <si>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</si>
  <si>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</si>
  <si>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</si>
  <si>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</si>
  <si>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</si>
  <si>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</si>
  <si>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</si>
  <si>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</si>
  <si>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</si>
  <si>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</si>
  <si>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</si>
  <si>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</si>
  <si>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</si>
  <si>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</si>
  <si>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</si>
  <si>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</si>
  <si>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</si>
  <si>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</si>
  <si>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</si>
  <si>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</si>
  <si>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</si>
  <si>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</si>
  <si>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</si>
  <si>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</si>
  <si>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</si>
  <si>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</si>
  <si>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</si>
  <si>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</si>
  <si>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</si>
  <si>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</si>
  <si>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</si>
  <si>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</si>
  <si>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</si>
  <si>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</si>
  <si>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</si>
  <si>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</si>
  <si>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</si>
  <si>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</si>
  <si>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</si>
  <si>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</si>
  <si>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</si>
  <si>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</si>
  <si>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</si>
  <si>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</si>
  <si>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</si>
  <si>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</si>
  <si>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</si>
  <si>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</si>
  <si>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</si>
  <si>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</si>
  <si>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</si>
  <si>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</si>
  <si>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</si>
  <si>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</si>
  <si>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</si>
  <si>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</si>
  <si>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</si>
  <si>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</si>
  <si>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</si>
  <si>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</si>
  <si>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</si>
  <si>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</si>
  <si>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</si>
  <si>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</si>
  <si>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</si>
  <si>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</si>
  <si>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</si>
  <si>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</si>
  <si>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</si>
  <si>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</si>
  <si>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</si>
  <si>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</si>
  <si>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</si>
  <si>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</si>
  <si>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</si>
  <si>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</si>
  <si>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</si>
  <si>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</si>
  <si>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</si>
  <si>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</si>
  <si>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</si>
  <si>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</si>
  <si>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</si>
  <si>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</si>
  <si>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</si>
  <si>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</si>
  <si>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</si>
  <si>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</si>
  <si>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</si>
  <si>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</si>
  <si>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</si>
  <si>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</si>
  <si>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</si>
  <si>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</si>
  <si>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</si>
  <si>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</si>
  <si>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</si>
  <si>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</si>
  <si>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</si>
  <si>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</si>
  <si>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</si>
  <si>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</si>
  <si>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</si>
  <si>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</si>
  <si>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</si>
  <si>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</si>
  <si>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</si>
  <si>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</si>
  <si>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</si>
  <si>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</si>
  <si>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</si>
  <si>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</si>
  <si>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</si>
  <si>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</si>
  <si>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</si>
  <si>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</si>
  <si>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</si>
  <si>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</si>
  <si>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</si>
  <si>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</si>
  <si>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</si>
  <si>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</si>
  <si>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</si>
  <si>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</si>
  <si>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</si>
  <si>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</si>
  <si>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</si>
  <si>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</si>
  <si>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</si>
  <si>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</si>
  <si>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</si>
  <si>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</si>
  <si>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</si>
  <si>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</si>
  <si>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</si>
  <si>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</si>
  <si>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</si>
  <si>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</si>
  <si>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</si>
  <si>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</si>
  <si>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</si>
  <si>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</si>
  <si>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</si>
  <si>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</si>
  <si>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</si>
  <si>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</si>
  <si>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</si>
  <si>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</si>
  <si>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</si>
  <si>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</si>
  <si>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</si>
  <si>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</si>
  <si>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</si>
  <si>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</si>
  <si>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</si>
  <si>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</si>
  <si>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</si>
  <si>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</si>
  <si>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</si>
  <si>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</si>
  <si>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</si>
  <si>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</si>
  <si>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</si>
  <si>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</si>
  <si>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</si>
  <si>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</si>
  <si>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</si>
  <si>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</si>
  <si>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</si>
  <si>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</si>
  <si>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</si>
  <si>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</si>
  <si>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</si>
  <si>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</si>
  <si>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</si>
  <si>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</si>
  <si>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</si>
  <si>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</si>
  <si>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</si>
  <si>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</si>
  <si>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</si>
  <si>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</si>
  <si>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</si>
  <si>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</si>
  <si>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</si>
  <si>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</si>
  <si>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</si>
  <si>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</si>
  <si>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</si>
  <si>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</si>
  <si>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</si>
  <si>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</si>
  <si>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</si>
  <si>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</si>
  <si>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</si>
  <si>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</si>
  <si>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</si>
  <si>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</si>
  <si>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</si>
  <si>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</si>
  <si>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</si>
  <si>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</si>
  <si>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</si>
  <si>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</si>
  <si>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</si>
  <si>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</si>
  <si>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</si>
  <si>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</si>
  <si>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</si>
  <si>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</si>
  <si>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</si>
  <si>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</si>
  <si>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</si>
  <si>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</si>
  <si>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</si>
  <si>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</si>
  <si>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</si>
  <si>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</si>
  <si>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</si>
  <si>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</si>
  <si>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</si>
  <si>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</si>
  <si>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</si>
  <si>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</si>
  <si>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</si>
  <si>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</si>
  <si>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</si>
  <si>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</si>
  <si>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</si>
  <si>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</si>
  <si>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</si>
  <si>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</si>
  <si>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</si>
  <si>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</si>
  <si>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</si>
  <si>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</si>
  <si>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</si>
  <si>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</si>
  <si>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</si>
  <si>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</si>
  <si>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</si>
  <si>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</si>
  <si>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</si>
  <si>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</si>
  <si>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</si>
  <si>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</si>
  <si>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</si>
  <si>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</si>
  <si>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</si>
  <si>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</si>
  <si>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</si>
  <si>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</si>
  <si>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</si>
  <si>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</si>
  <si>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</si>
  <si>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</si>
  <si>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</si>
  <si>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</si>
  <si>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</si>
  <si>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</si>
  <si>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</si>
  <si>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</si>
  <si>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</si>
  <si>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</si>
  <si>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</si>
  <si>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</si>
  <si>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</si>
  <si>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</si>
  <si>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</si>
  <si>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</si>
  <si>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</si>
  <si>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</si>
  <si>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</si>
  <si>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</si>
  <si>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</si>
  <si>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</si>
  <si>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</si>
  <si>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</si>
  <si>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</si>
  <si>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</si>
  <si>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</si>
  <si>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</si>
  <si>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</si>
  <si>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</si>
  <si>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</si>
  <si>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</si>
  <si>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</si>
  <si>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</si>
  <si>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</si>
  <si>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</si>
  <si>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</si>
  <si>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</si>
  <si>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</si>
  <si>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</si>
  <si>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</si>
  <si>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</si>
  <si>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</si>
  <si>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</si>
  <si>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</si>
  <si>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</si>
  <si>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</si>
  <si>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</si>
  <si>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</si>
  <si>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</si>
  <si>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</si>
  <si>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</si>
  <si>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</si>
  <si>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</si>
  <si>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</si>
  <si>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</si>
  <si>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</si>
  <si>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</si>
  <si>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</si>
  <si>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</si>
  <si>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</si>
  <si>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</si>
  <si>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</si>
  <si>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</si>
  <si>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</si>
  <si>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</si>
  <si>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</si>
  <si>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</si>
  <si>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</si>
  <si>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</si>
  <si>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</si>
  <si>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</si>
  <si>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</si>
  <si>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</si>
  <si>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</si>
  <si>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</si>
  <si>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</si>
  <si>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</si>
  <si>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</si>
  <si>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</si>
  <si>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</si>
  <si>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</si>
  <si>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</si>
  <si>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</si>
  <si>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</si>
  <si>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</si>
  <si>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</si>
  <si>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</si>
  <si>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</si>
  <si>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</si>
  <si>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</si>
  <si>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</si>
  <si>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</si>
  <si>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</si>
  <si>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</si>
  <si>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</si>
  <si>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</si>
  <si>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</si>
  <si>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</si>
  <si>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</si>
  <si>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</si>
  <si>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</si>
  <si>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</si>
  <si>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</si>
  <si>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</si>
  <si>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</si>
  <si>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</si>
  <si>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</si>
  <si>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</si>
  <si>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</si>
  <si>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</si>
  <si>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</si>
  <si>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</si>
  <si>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</si>
  <si>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</si>
  <si>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</si>
  <si>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</si>
  <si>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</si>
  <si>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</si>
  <si>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</si>
  <si>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</si>
  <si>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</si>
  <si>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</si>
  <si>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</si>
  <si>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</si>
  <si>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</si>
  <si>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</si>
  <si>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</si>
  <si>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</si>
  <si>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</si>
  <si>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</si>
  <si>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</si>
  <si>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</si>
  <si>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</si>
  <si>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</si>
  <si>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</si>
  <si>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</si>
  <si>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</si>
  <si>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</si>
  <si>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</si>
  <si>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</si>
  <si>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</si>
  <si>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</si>
  <si>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</si>
  <si>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</si>
  <si>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</si>
  <si>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</si>
  <si>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</si>
  <si>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</si>
  <si>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</si>
  <si>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</si>
  <si>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</si>
  <si>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</si>
  <si>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</si>
  <si>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</si>
  <si>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</si>
  <si>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</si>
  <si>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</si>
  <si>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</si>
  <si>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</si>
  <si>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</si>
  <si>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</si>
  <si>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</si>
  <si>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</si>
  <si>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</si>
  <si>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</si>
  <si>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</si>
  <si>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</si>
  <si>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</si>
  <si>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</si>
  <si>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</si>
  <si>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</si>
  <si>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</si>
  <si>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</si>
  <si>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</si>
  <si>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</si>
  <si>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</si>
  <si>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</si>
  <si>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</si>
  <si>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</si>
  <si>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</si>
  <si>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</si>
  <si>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</si>
  <si>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</si>
  <si>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</si>
  <si>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</si>
  <si>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</si>
  <si>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</si>
  <si>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</si>
  <si>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</si>
  <si>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</si>
  <si>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</si>
  <si>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</si>
  <si>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</si>
  <si>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</si>
  <si>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</si>
  <si>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</si>
  <si>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</si>
  <si>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</si>
  <si>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</si>
  <si>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</si>
  <si>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</si>
  <si>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</si>
  <si>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</si>
  <si>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</si>
  <si>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</si>
  <si>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</si>
  <si>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</si>
  <si>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</si>
  <si>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</si>
  <si>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</si>
  <si>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</si>
  <si>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</si>
  <si>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</si>
  <si>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</si>
  <si>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</si>
  <si>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</si>
  <si>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</si>
  <si>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</si>
  <si>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</si>
  <si>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</si>
  <si>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</si>
  <si>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</si>
  <si>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</si>
  <si>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</si>
  <si>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</si>
  <si>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</si>
  <si>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</si>
  <si>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</si>
  <si>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</si>
  <si>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</si>
  <si>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</si>
  <si>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</si>
  <si>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</si>
  <si>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</si>
  <si>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</si>
  <si>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</si>
  <si>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</si>
  <si>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</si>
  <si>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</si>
  <si>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</si>
  <si>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</si>
  <si>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</si>
  <si>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</si>
  <si>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</si>
  <si>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</si>
  <si>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</si>
  <si>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</si>
  <si>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</si>
  <si>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</si>
  <si>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</si>
  <si>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</si>
  <si>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</si>
  <si>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</si>
  <si>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</si>
  <si>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</si>
  <si>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</si>
  <si>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</si>
  <si>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</si>
  <si>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</si>
  <si>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</si>
  <si>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</si>
  <si>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</si>
  <si>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</si>
  <si>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</si>
  <si>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</si>
  <si>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</si>
  <si>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</si>
  <si>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</si>
  <si>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</si>
  <si>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</si>
  <si>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</si>
  <si>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</si>
  <si>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</si>
  <si>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</si>
  <si>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</si>
  <si>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</si>
  <si>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</si>
  <si>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</si>
  <si>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</si>
  <si>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</si>
  <si>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</si>
  <si>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</si>
  <si>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</si>
  <si>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</si>
  <si>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</si>
  <si>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</si>
  <si>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</si>
  <si>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</si>
  <si>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</si>
  <si>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</si>
  <si>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</si>
  <si>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</si>
  <si>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</si>
  <si>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</si>
  <si>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</si>
  <si>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</si>
  <si>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</si>
  <si>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</si>
  <si>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</si>
  <si>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</si>
  <si>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</si>
  <si>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</si>
  <si>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</si>
  <si>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</si>
  <si>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</si>
  <si>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</si>
  <si>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</si>
  <si>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</si>
  <si>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</si>
  <si>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</si>
  <si>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</si>
  <si>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</si>
  <si>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</si>
  <si>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</si>
  <si>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</si>
  <si>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</si>
  <si>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</si>
  <si>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</si>
  <si>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</si>
  <si>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</si>
  <si>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</si>
  <si>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</si>
  <si>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</si>
  <si>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</si>
  <si>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</si>
  <si>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</si>
  <si>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</si>
  <si>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</si>
  <si>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</si>
  <si>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</si>
  <si>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</si>
  <si>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</si>
  <si>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</si>
  <si>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</si>
  <si>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</si>
  <si>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</si>
  <si>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</si>
  <si>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</si>
  <si>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</si>
  <si>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</si>
  <si>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</si>
  <si>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</si>
  <si>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</si>
  <si>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</si>
  <si>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</si>
  <si>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</si>
  <si>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</si>
  <si>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</si>
  <si>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</si>
  <si>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</si>
  <si>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</si>
  <si>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</si>
  <si>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</si>
  <si>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</si>
  <si>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</si>
  <si>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</si>
  <si>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</si>
  <si>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</si>
  <si>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</si>
  <si>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</si>
  <si>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</si>
  <si>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</si>
  <si>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</si>
  <si>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</si>
  <si>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</si>
  <si>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</si>
  <si>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</si>
  <si>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</si>
  <si>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</si>
  <si>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</si>
  <si>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</si>
  <si>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</si>
  <si>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</si>
  <si>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</si>
  <si>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</si>
  <si>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</si>
  <si>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</si>
  <si>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</si>
  <si>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</si>
  <si>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</si>
  <si>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</si>
  <si>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</si>
  <si>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</si>
  <si>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</si>
  <si>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</si>
  <si>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</si>
  <si>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</si>
  <si>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</si>
  <si>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</si>
  <si>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</si>
  <si>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</si>
  <si>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</si>
  <si>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</si>
  <si>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</si>
  <si>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</si>
  <si>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</si>
  <si>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</si>
  <si>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</si>
  <si>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</si>
  <si>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</si>
  <si>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</si>
  <si>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</si>
  <si>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</si>
  <si>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</si>
  <si>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</si>
  <si>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</si>
  <si>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</si>
  <si>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</si>
  <si>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</si>
  <si>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</si>
  <si>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</si>
  <si>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</si>
  <si>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</si>
  <si>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</si>
  <si>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</si>
  <si>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</si>
  <si>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</si>
  <si>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</si>
  <si>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</si>
  <si>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</si>
  <si>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</si>
  <si>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</si>
  <si>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</si>
  <si>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</si>
  <si>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</si>
  <si>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</si>
  <si>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</si>
  <si>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</si>
  <si>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</si>
  <si>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</si>
  <si>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</si>
  <si>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</si>
  <si>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</si>
  <si>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</si>
  <si>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</si>
  <si>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</si>
  <si>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</si>
  <si>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</si>
  <si>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</si>
  <si>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</si>
  <si>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</si>
  <si>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</si>
  <si>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</si>
  <si>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</si>
  <si>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</si>
  <si>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</si>
  <si>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</si>
  <si>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</si>
  <si>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</si>
  <si>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</si>
  <si>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</si>
  <si>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</si>
  <si>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</si>
  <si>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</si>
  <si>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</si>
  <si>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</si>
  <si>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</si>
  <si>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</si>
  <si>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</si>
  <si>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</si>
  <si>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</si>
  <si>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</si>
  <si>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</si>
  <si>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</si>
  <si>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</si>
  <si>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</si>
  <si>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</si>
  <si>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</si>
  <si>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</si>
  <si>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</si>
  <si>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</si>
  <si>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</si>
  <si>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</si>
  <si>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</si>
  <si>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</si>
  <si>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</si>
  <si>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</si>
  <si>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</si>
  <si>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</si>
  <si>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</si>
  <si>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</si>
  <si>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</si>
  <si>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</si>
  <si>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</si>
  <si>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</si>
  <si>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</si>
  <si>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</si>
  <si>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</si>
  <si>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</si>
  <si>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</si>
  <si>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</si>
  <si>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</si>
  <si>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</si>
  <si>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</si>
  <si>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</si>
  <si>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</si>
  <si>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</si>
  <si>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</si>
  <si>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</si>
  <si>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</si>
  <si>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</si>
  <si>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</si>
  <si>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</si>
  <si>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</si>
  <si>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</si>
  <si>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</si>
  <si>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</si>
  <si>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</si>
  <si>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</si>
  <si>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</si>
  <si>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</si>
  <si>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</si>
  <si>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</si>
  <si>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</si>
  <si>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</si>
  <si>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</si>
  <si>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</si>
  <si>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</si>
  <si>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</si>
  <si>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</si>
  <si>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</si>
  <si>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</si>
  <si>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</si>
  <si>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</si>
  <si>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</si>
  <si>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</si>
  <si>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</si>
  <si>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</si>
  <si>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</si>
  <si>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</si>
  <si>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</si>
  <si>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</si>
  <si>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</si>
  <si>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</si>
  <si>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</si>
  <si>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</si>
  <si>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</si>
  <si>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</si>
  <si>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</si>
  <si>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</si>
  <si>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</si>
  <si>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</si>
  <si>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</si>
  <si>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</si>
  <si>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</si>
  <si>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</si>
  <si>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</si>
  <si>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</si>
  <si>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</si>
  <si>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</si>
  <si>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</si>
  <si>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</si>
  <si>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</si>
  <si>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</si>
  <si>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</si>
  <si>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</si>
  <si>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</si>
  <si>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</si>
  <si>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</si>
  <si>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</si>
  <si>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</si>
  <si>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</si>
  <si>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</si>
  <si>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</si>
  <si>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</si>
  <si>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</si>
  <si>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</si>
  <si>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</si>
  <si>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</si>
  <si>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</si>
  <si>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</si>
  <si>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</si>
  <si>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</si>
  <si>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</si>
  <si>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</si>
  <si>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</si>
  <si>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</si>
  <si>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</si>
  <si>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</si>
  <si>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</si>
  <si>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</si>
  <si>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</si>
  <si>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</si>
  <si>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</si>
  <si>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</si>
  <si>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</si>
  <si>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</si>
  <si>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</si>
  <si>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</si>
  <si>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</si>
  <si>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</si>
  <si>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</si>
  <si>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</si>
  <si>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</si>
  <si>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</si>
  <si>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</si>
  <si>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</si>
  <si>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</si>
  <si>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</si>
  <si>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</si>
  <si>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</si>
  <si>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</si>
  <si>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</si>
  <si>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</si>
  <si>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</si>
  <si>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</si>
  <si>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</si>
  <si>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</si>
  <si>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</si>
  <si>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</si>
  <si>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</si>
  <si>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</si>
  <si>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</si>
  <si>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</si>
  <si>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</si>
  <si>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</si>
  <si>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</si>
  <si>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</si>
  <si>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</si>
  <si>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</si>
  <si>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</si>
  <si>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</si>
  <si>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</si>
  <si>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</si>
  <si>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</si>
  <si>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</si>
  <si>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</si>
  <si>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</si>
  <si>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</si>
  <si>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</si>
  <si>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</si>
  <si>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</si>
  <si>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</si>
  <si>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</si>
  <si>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</si>
  <si>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</si>
  <si>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</si>
  <si>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</si>
  <si>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</si>
  <si>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</si>
  <si>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</si>
  <si>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</si>
  <si>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</si>
  <si>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</si>
  <si>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</si>
  <si>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</si>
  <si>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</si>
  <si>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</si>
  <si>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</si>
  <si>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</si>
  <si>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</si>
  <si>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</si>
  <si>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</si>
  <si>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</si>
  <si>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</si>
  <si>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</si>
  <si>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</si>
  <si>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</si>
  <si>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</si>
  <si>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</si>
  <si>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</si>
  <si>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</si>
  <si>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</si>
  <si>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</si>
  <si>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</si>
  <si>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</si>
  <si>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</si>
  <si>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</si>
  <si>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</si>
  <si>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</si>
  <si>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</si>
  <si>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</si>
  <si>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</si>
  <si>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</si>
  <si>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</si>
  <si>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</si>
  <si>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</si>
  <si>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</si>
  <si>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</si>
  <si>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</si>
  <si>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</si>
  <si>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</si>
  <si>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</si>
  <si>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</si>
  <si>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</si>
  <si>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</si>
  <si>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</si>
  <si>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</si>
  <si>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</si>
  <si>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</si>
  <si>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</si>
  <si>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</si>
  <si>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</si>
  <si>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</si>
  <si>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</si>
  <si>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</si>
  <si>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</si>
  <si>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</si>
  <si>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</si>
  <si>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</si>
  <si>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</si>
  <si>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</si>
  <si>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</si>
  <si>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</si>
  <si>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</si>
  <si>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</si>
  <si>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</si>
  <si>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</si>
  <si>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</si>
  <si>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</si>
  <si>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</si>
  <si>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</si>
  <si>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</si>
  <si>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</si>
  <si>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</si>
  <si>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</si>
  <si>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</si>
  <si>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</si>
  <si>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</si>
  <si>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</si>
  <si>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</si>
  <si>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</si>
  <si>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</si>
  <si>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</si>
  <si>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</si>
  <si>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</si>
  <si>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</si>
  <si>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</si>
  <si>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</si>
  <si>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</si>
  <si>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</si>
  <si>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</si>
  <si>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</si>
  <si>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</si>
  <si>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</si>
  <si>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</si>
  <si>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</si>
  <si>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</si>
  <si>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</si>
  <si>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</si>
  <si>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</si>
  <si>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</si>
  <si>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</si>
  <si>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</si>
  <si>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</si>
  <si>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</si>
  <si>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</si>
  <si>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</si>
  <si>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</si>
  <si>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</si>
  <si>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</si>
  <si>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</si>
  <si>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</si>
  <si>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</si>
  <si>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</si>
  <si>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</si>
  <si>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</si>
  <si>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</si>
  <si>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</si>
  <si>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</si>
  <si>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</si>
  <si>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</si>
  <si>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</si>
  <si>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</si>
  <si>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</si>
  <si>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</si>
  <si>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</si>
  <si>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</si>
  <si>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</si>
  <si>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</si>
  <si>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</si>
  <si>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</si>
  <si>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</si>
  <si>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</si>
  <si>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</si>
  <si>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</si>
  <si>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</si>
  <si>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</si>
  <si>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</si>
  <si>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</si>
  <si>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</si>
  <si>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</si>
  <si>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</si>
  <si>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</si>
  <si>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</si>
  <si>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</si>
  <si>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</si>
  <si>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</si>
  <si>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</si>
  <si>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</si>
  <si>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</si>
  <si>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</si>
  <si>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</si>
  <si>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</si>
  <si>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</si>
  <si>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</si>
  <si>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</si>
  <si>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</si>
  <si>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</si>
  <si>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</si>
  <si>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</si>
  <si>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</si>
  <si>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</si>
  <si>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</si>
  <si>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</si>
  <si>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</si>
  <si>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</si>
  <si>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</si>
  <si>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</si>
  <si>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</si>
  <si>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</si>
  <si>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</si>
  <si>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</si>
  <si>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</si>
  <si>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</si>
  <si>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</si>
  <si>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</si>
  <si>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</si>
  <si>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</si>
  <si>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</si>
  <si>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</si>
  <si>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</si>
  <si>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</si>
  <si>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</si>
  <si>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</si>
  <si>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</si>
  <si>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</si>
  <si>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</si>
  <si>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</si>
  <si>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</si>
  <si>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</si>
  <si>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</si>
  <si>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</si>
  <si>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</si>
  <si>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</si>
  <si>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</si>
  <si>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</si>
  <si>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</si>
  <si>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</si>
  <si>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</si>
  <si>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</si>
  <si>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</si>
  <si>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</si>
  <si>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</si>
  <si>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</si>
  <si>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</si>
  <si>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</si>
  <si>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</si>
  <si>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</si>
  <si>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</si>
  <si>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</si>
  <si>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</si>
  <si>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</si>
  <si>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</si>
  <si>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</si>
  <si>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</si>
  <si>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</si>
  <si>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</si>
  <si>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</si>
  <si>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</si>
  <si>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</si>
  <si>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</si>
  <si>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</si>
  <si>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</si>
  <si>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</si>
  <si>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</si>
  <si>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</si>
  <si>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</si>
  <si>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</si>
  <si>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</si>
  <si>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</si>
  <si>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</si>
  <si>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</si>
  <si>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</si>
  <si>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</si>
  <si>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</si>
  <si>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</si>
  <si>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</si>
  <si>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</si>
  <si>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</si>
  <si>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</si>
  <si>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</si>
  <si>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</si>
  <si>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</si>
  <si>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</si>
  <si>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</si>
  <si>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</si>
  <si>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</si>
  <si>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</si>
  <si>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</si>
  <si>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</si>
  <si>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</si>
  <si>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</si>
  <si>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</si>
  <si>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</si>
  <si>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</si>
  <si>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</si>
  <si>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</si>
  <si>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</si>
  <si>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</si>
  <si>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</si>
  <si>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</si>
  <si>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</si>
  <si>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</si>
  <si>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</si>
  <si>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</si>
  <si>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</si>
  <si>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</si>
  <si>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</si>
  <si>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</si>
  <si>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</si>
  <si>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</si>
  <si>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</si>
  <si>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</si>
  <si>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</si>
  <si>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</si>
  <si>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</si>
  <si>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</si>
  <si>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</si>
  <si>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</si>
  <si>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</si>
  <si>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</si>
  <si>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</si>
  <si>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</si>
  <si>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</si>
  <si>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</si>
  <si>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</si>
  <si>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</si>
  <si>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</si>
  <si>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</si>
  <si>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</si>
  <si>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</si>
  <si>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</si>
  <si>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</si>
  <si>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</si>
  <si>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</si>
  <si>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</si>
  <si>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</si>
  <si>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</si>
  <si>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</si>
  <si>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</si>
  <si>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</si>
  <si>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</si>
  <si>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</si>
  <si>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</si>
  <si>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</si>
  <si>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</si>
  <si>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</si>
  <si>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</si>
  <si>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</si>
  <si>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</si>
  <si>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</si>
  <si>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</si>
  <si>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</si>
  <si>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</si>
  <si>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</si>
  <si>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</si>
  <si>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</si>
  <si>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</si>
  <si>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</si>
  <si>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</si>
  <si>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</si>
  <si>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</si>
  <si>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</si>
  <si>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</si>
  <si>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</si>
  <si>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</si>
  <si>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</si>
  <si>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</si>
  <si>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</si>
  <si>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</si>
  <si>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</si>
  <si>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</si>
  <si>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</si>
  <si>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</si>
  <si>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</si>
  <si>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</si>
  <si>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</si>
  <si>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</si>
  <si>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</si>
  <si>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</si>
  <si>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</si>
  <si>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</si>
  <si>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</si>
  <si>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</si>
  <si>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</si>
  <si>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</si>
  <si>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</si>
  <si>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</si>
  <si>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</si>
  <si>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</si>
  <si>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</si>
  <si>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</si>
  <si>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</si>
  <si>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</si>
  <si>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</si>
  <si>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</si>
  <si>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</si>
  <si>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</si>
  <si>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</si>
  <si>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</si>
  <si>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</si>
  <si>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</si>
  <si>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</si>
  <si>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</si>
  <si>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</si>
  <si>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</si>
  <si>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</si>
  <si>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</si>
  <si>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</si>
  <si>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</si>
  <si>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</si>
  <si>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</si>
  <si>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</si>
  <si>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</si>
  <si>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</si>
  <si>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</si>
  <si>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</si>
  <si>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</si>
  <si>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</si>
  <si>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</si>
  <si>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</si>
  <si>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</si>
  <si>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</si>
  <si>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</si>
  <si>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</si>
  <si>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</si>
  <si>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</si>
  <si>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</si>
  <si>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</si>
  <si>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</si>
  <si>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</si>
  <si>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</si>
  <si>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</si>
  <si>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</si>
  <si>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</si>
  <si>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</si>
  <si>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</si>
  <si>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</si>
  <si>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</si>
  <si>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</si>
  <si>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</si>
  <si>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</si>
  <si>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</si>
  <si>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</si>
  <si>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</si>
  <si>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</si>
  <si>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</si>
  <si>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</si>
  <si>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</si>
  <si>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</si>
  <si>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</si>
  <si>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</si>
  <si>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</si>
  <si>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</si>
  <si>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</si>
  <si>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</si>
  <si>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</si>
  <si>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</si>
  <si>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</si>
  <si>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</si>
  <si>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</si>
  <si>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</si>
  <si>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</si>
  <si>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</si>
  <si>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</si>
  <si>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</si>
  <si>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</si>
  <si>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</si>
  <si>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</si>
  <si>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</si>
  <si>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</si>
  <si>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</si>
  <si>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</si>
  <si>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</si>
  <si>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</si>
  <si>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</si>
  <si>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</si>
  <si>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</si>
  <si>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</si>
  <si>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</si>
  <si>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</si>
  <si>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</si>
  <si>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</si>
  <si>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</si>
  <si>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</si>
  <si>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</si>
  <si>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</si>
  <si>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</si>
  <si>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</si>
  <si>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</si>
  <si>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</si>
  <si>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</si>
  <si>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</si>
  <si>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</si>
  <si>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</si>
  <si>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</si>
  <si>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</si>
  <si>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</si>
  <si>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</si>
  <si>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</si>
  <si>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</si>
  <si>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</si>
  <si>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</si>
  <si>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</si>
  <si>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</si>
  <si>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</si>
  <si>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</si>
  <si>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</si>
  <si>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</si>
  <si>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</si>
  <si>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</si>
  <si>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</si>
  <si>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</si>
  <si>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</si>
  <si>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</si>
  <si>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</si>
  <si>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</si>
  <si>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</si>
  <si>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</si>
  <si>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</si>
  <si>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</si>
  <si>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</si>
  <si>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</si>
  <si>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</si>
  <si>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</si>
  <si>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</si>
  <si>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</si>
  <si>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</si>
  <si>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</si>
  <si>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</si>
  <si>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</si>
  <si>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</si>
  <si>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</si>
  <si>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</si>
  <si>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</si>
  <si>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</si>
  <si>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</si>
  <si>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</si>
  <si>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</si>
  <si>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</si>
  <si>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</si>
  <si>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</si>
  <si>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</si>
  <si>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</si>
  <si>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</si>
  <si>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</si>
  <si>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</si>
  <si>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</si>
  <si>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</si>
  <si>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</si>
  <si>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</si>
  <si>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</si>
  <si>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</si>
  <si>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</si>
  <si>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</si>
  <si>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</si>
  <si>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</si>
  <si>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</si>
  <si>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</si>
  <si>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</si>
  <si>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</si>
  <si>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</si>
  <si>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</si>
  <si>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</si>
  <si>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</si>
  <si>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</si>
  <si>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</si>
  <si>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</si>
  <si>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</si>
  <si>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</si>
  <si>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</si>
  <si>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</si>
  <si>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</si>
  <si>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</si>
  <si>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</si>
  <si>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</si>
  <si>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</si>
  <si>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</si>
  <si>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</si>
  <si>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</si>
  <si>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</si>
  <si>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</si>
  <si>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</si>
  <si>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</si>
  <si>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</si>
  <si>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</si>
  <si>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</si>
  <si>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</si>
  <si>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</si>
  <si>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</si>
  <si>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</si>
  <si>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</si>
  <si>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</si>
  <si>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</si>
  <si>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</si>
  <si>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</si>
  <si>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</si>
  <si>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</si>
  <si>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</si>
  <si>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</si>
  <si>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</si>
  <si>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</si>
  <si>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</si>
  <si>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</si>
  <si>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</si>
  <si>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</si>
  <si>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</si>
  <si>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</si>
  <si>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</si>
  <si>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</si>
  <si>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</si>
  <si>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</si>
  <si>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</si>
  <si>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</si>
  <si>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</si>
  <si>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</si>
  <si>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</si>
  <si>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</si>
  <si>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</si>
  <si>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</si>
  <si>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</si>
  <si>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</si>
  <si>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</si>
  <si>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</si>
  <si>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</si>
  <si>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</si>
  <si>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</si>
  <si>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</si>
  <si>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</si>
  <si>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</si>
  <si>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</si>
  <si>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</si>
  <si>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</si>
  <si>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</si>
  <si>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</si>
  <si>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</si>
  <si>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</si>
  <si>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</si>
  <si>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</si>
  <si>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</si>
  <si>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</si>
  <si>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</si>
  <si>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</si>
  <si>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</si>
  <si>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</si>
  <si>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</si>
  <si>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</si>
  <si>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</si>
  <si>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</si>
  <si>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</si>
  <si>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</si>
  <si>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</si>
  <si>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</si>
  <si>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</si>
  <si>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</si>
  <si>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</si>
  <si>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</si>
  <si>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</si>
  <si>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</si>
  <si>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</si>
  <si>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</si>
  <si>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</si>
  <si>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</si>
  <si>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</si>
  <si>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</si>
  <si>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</si>
  <si>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</si>
  <si>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</si>
  <si>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</si>
  <si>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</si>
  <si>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</si>
  <si>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</si>
  <si>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</si>
  <si>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</si>
  <si>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</si>
  <si>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</si>
  <si>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</si>
  <si>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</si>
  <si>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</si>
  <si>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</si>
  <si>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</si>
  <si>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</si>
  <si>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</si>
  <si>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</si>
  <si>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</si>
  <si>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</si>
  <si>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</si>
  <si>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</si>
  <si>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</si>
  <si>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</si>
  <si>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</si>
  <si>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</si>
  <si>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</si>
  <si>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</si>
  <si>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</si>
  <si>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</si>
  <si>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</si>
  <si>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</si>
  <si>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</si>
  <si>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</si>
  <si>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</si>
  <si>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</si>
  <si>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</si>
  <si>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</si>
  <si>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</si>
  <si>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</si>
  <si>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</si>
  <si>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</si>
  <si>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</si>
  <si>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</si>
  <si>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</si>
  <si>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</si>
  <si>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</si>
  <si>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</si>
  <si>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</si>
  <si>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</si>
  <si>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</si>
  <si>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</si>
  <si>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</si>
  <si>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</si>
  <si>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</si>
  <si>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</si>
  <si>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</si>
  <si>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</si>
  <si>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</si>
  <si>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</si>
  <si>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</si>
  <si>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</si>
  <si>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</si>
  <si>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</si>
  <si>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</si>
  <si>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</si>
  <si>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</si>
  <si>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</si>
  <si>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</si>
  <si>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</si>
  <si>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</si>
  <si>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</si>
  <si>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</si>
  <si>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</si>
  <si>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</si>
  <si>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</si>
  <si>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</si>
  <si>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</si>
  <si>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</si>
  <si>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</si>
  <si>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</si>
  <si>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</si>
  <si>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</si>
  <si>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</si>
  <si>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</si>
  <si>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</si>
  <si>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</si>
  <si>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</si>
  <si>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</si>
  <si>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</si>
  <si>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</si>
  <si>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</si>
  <si>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</si>
  <si>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</si>
  <si>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</si>
  <si>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</si>
  <si>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</si>
  <si>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</si>
  <si>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</si>
  <si>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</si>
  <si>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</si>
  <si>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</si>
  <si>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</si>
  <si>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</si>
  <si>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</si>
  <si>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</si>
  <si>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</si>
  <si>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</si>
  <si>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</si>
  <si>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</si>
  <si>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</si>
  <si>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</si>
  <si>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</si>
  <si>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</si>
  <si>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</si>
  <si>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</si>
  <si>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</si>
  <si>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</si>
  <si>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</si>
  <si>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</si>
  <si>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</si>
  <si>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</si>
  <si>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</si>
  <si>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</si>
  <si>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</si>
  <si>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</si>
  <si>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</si>
  <si>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</si>
  <si>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</si>
  <si>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</si>
  <si>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</si>
  <si>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</si>
  <si>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</si>
  <si>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</si>
  <si>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</si>
  <si>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</si>
  <si>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</si>
  <si>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</si>
  <si>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</si>
  <si>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</si>
  <si>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</si>
  <si>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</si>
  <si>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</si>
  <si>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</si>
  <si>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</si>
  <si>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</si>
  <si>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</si>
  <si>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</si>
  <si>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</si>
  <si>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</si>
  <si>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</si>
  <si>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</si>
  <si>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</si>
  <si>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</si>
  <si>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</si>
  <si>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</si>
  <si>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</si>
  <si>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</si>
  <si>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</si>
  <si>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</si>
  <si>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</si>
  <si>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</si>
  <si>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</si>
  <si>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</si>
  <si>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</si>
  <si>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</si>
  <si>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</si>
  <si>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</si>
  <si>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</si>
  <si>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</si>
  <si>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</si>
  <si>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</si>
  <si>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</si>
  <si>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</si>
  <si>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</si>
  <si>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</si>
  <si>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</si>
  <si>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</si>
  <si>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</si>
  <si>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</si>
  <si>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</si>
  <si>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</si>
  <si>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</si>
  <si>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</si>
  <si>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</si>
  <si>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</si>
  <si>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</si>
  <si>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</si>
  <si>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</si>
  <si>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</si>
  <si>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</si>
  <si>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</si>
  <si>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</si>
  <si>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</si>
  <si>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</si>
  <si>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</si>
  <si>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</si>
  <si>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</si>
  <si>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</si>
  <si>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</si>
  <si>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</si>
  <si>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</si>
  <si>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</si>
  <si>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</si>
  <si>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</si>
  <si>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</si>
  <si>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</si>
  <si>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</si>
  <si>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</si>
  <si>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</si>
  <si>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</si>
  <si>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</si>
  <si>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</si>
  <si>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</si>
  <si>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</si>
  <si>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</si>
  <si>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</si>
  <si>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</si>
  <si>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</si>
  <si>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</si>
  <si>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</si>
  <si>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</si>
  <si>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</si>
  <si>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</si>
  <si>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</si>
  <si>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</si>
  <si>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</si>
  <si>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</si>
  <si>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</si>
  <si>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</si>
  <si>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</si>
  <si>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</si>
  <si>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</si>
  <si>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</si>
  <si>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</si>
  <si>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</si>
  <si>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</si>
  <si>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</si>
  <si>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</si>
  <si>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</si>
  <si>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</si>
  <si>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</si>
  <si>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</si>
  <si>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</si>
  <si>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</si>
  <si>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</si>
  <si>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</si>
  <si>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</si>
  <si>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</si>
  <si>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</si>
  <si>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</si>
  <si>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</si>
  <si>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</si>
  <si>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</si>
  <si>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</si>
  <si>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</si>
  <si>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</si>
  <si>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</si>
  <si>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</si>
  <si>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</si>
  <si>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</si>
  <si>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</si>
  <si>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</si>
  <si>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</si>
  <si>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</si>
  <si>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</si>
  <si>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</si>
  <si>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</si>
  <si>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</si>
  <si>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</si>
  <si>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</si>
  <si>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</si>
  <si>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</si>
  <si>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</si>
  <si>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</si>
  <si>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</si>
  <si>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</si>
  <si>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</si>
  <si>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</si>
  <si>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</si>
  <si>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</si>
  <si>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</si>
  <si>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</si>
  <si>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</si>
  <si>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</si>
  <si>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</si>
  <si>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</si>
  <si>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</si>
  <si>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</si>
  <si>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</si>
  <si>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</si>
  <si>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</si>
  <si>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</si>
  <si>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</si>
  <si>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</si>
  <si>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</si>
  <si>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</si>
  <si>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</si>
  <si>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</si>
  <si>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</si>
  <si>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</si>
  <si>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</si>
  <si>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</si>
  <si>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</si>
  <si>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</si>
  <si>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</si>
  <si>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</si>
  <si>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</si>
  <si>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</si>
  <si>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</si>
  <si>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</si>
  <si>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</si>
  <si>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</si>
  <si>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</si>
  <si>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</si>
  <si>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</si>
  <si>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</si>
  <si>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</si>
  <si>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</si>
  <si>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</si>
  <si>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</si>
  <si>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</si>
  <si>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</si>
  <si>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</si>
  <si>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</si>
  <si>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</si>
  <si>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</si>
  <si>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</si>
  <si>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</si>
  <si>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</si>
  <si>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</si>
  <si>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</si>
  <si>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</si>
  <si>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</si>
  <si>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</si>
  <si>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</si>
  <si>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</si>
  <si>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</si>
  <si>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</si>
  <si>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</si>
  <si>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</si>
  <si>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</si>
  <si>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</si>
  <si>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</si>
  <si>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</si>
  <si>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</si>
  <si>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</si>
  <si>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</si>
  <si>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</si>
  <si>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</si>
  <si>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</si>
  <si>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</si>
  <si>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</si>
  <si>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</si>
  <si>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</si>
  <si>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</si>
  <si>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</si>
  <si>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</si>
  <si>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</si>
  <si>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</si>
  <si>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</si>
  <si>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</si>
  <si>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</si>
  <si>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</si>
  <si>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</si>
  <si>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</si>
  <si>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</si>
  <si>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</si>
  <si>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</si>
  <si>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</si>
  <si>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</si>
  <si>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</si>
  <si>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</si>
  <si>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</si>
  <si>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</si>
  <si>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</si>
  <si>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</si>
  <si>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</si>
  <si>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</si>
  <si>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</si>
  <si>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</si>
  <si>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</si>
  <si>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</si>
  <si>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</si>
  <si>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</si>
  <si>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</si>
  <si>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</si>
  <si>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</si>
  <si>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</si>
  <si>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</si>
  <si>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</si>
  <si>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</si>
  <si>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</si>
  <si>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</si>
  <si>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</si>
  <si>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</si>
  <si>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</si>
  <si>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</si>
  <si>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</si>
  <si>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</si>
  <si>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</si>
  <si>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</si>
  <si>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</si>
  <si>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</si>
  <si>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</si>
  <si>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</si>
  <si>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</si>
  <si>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</si>
  <si>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</si>
  <si>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</si>
  <si>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</si>
  <si>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</si>
  <si>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</si>
  <si>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</si>
  <si>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</si>
  <si>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</si>
  <si>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</si>
  <si>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</si>
  <si>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</si>
  <si>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</si>
  <si>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</si>
  <si>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</si>
  <si>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</si>
  <si>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</si>
  <si>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</si>
  <si>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</si>
  <si>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</si>
  <si>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</si>
  <si>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</si>
  <si>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</si>
  <si>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</si>
  <si>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</si>
  <si>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</si>
  <si>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</si>
  <si>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</si>
  <si>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</si>
  <si>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</si>
  <si>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</si>
  <si>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</si>
  <si>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</si>
  <si>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</si>
  <si>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</si>
  <si>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</si>
  <si>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</si>
  <si>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</si>
  <si>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</si>
  <si>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</si>
  <si>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</si>
  <si>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</si>
  <si>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</si>
  <si>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</si>
  <si>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</si>
  <si>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</si>
  <si>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</si>
  <si>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</si>
  <si>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</si>
  <si>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</si>
  <si>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</si>
  <si>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</si>
  <si>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</si>
  <si>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</si>
  <si>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</si>
  <si>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</si>
  <si>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</si>
  <si>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</si>
  <si>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</si>
  <si>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</si>
  <si>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</si>
  <si>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</si>
  <si>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</si>
  <si>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</si>
  <si>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</si>
  <si>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</si>
  <si>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</si>
  <si>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</si>
  <si>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</si>
  <si>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</si>
  <si>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</si>
  <si>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</si>
  <si>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</si>
  <si>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</si>
  <si>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</si>
  <si>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</si>
  <si>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</si>
  <si>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</si>
  <si>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</si>
  <si>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</si>
  <si>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</si>
  <si>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</si>
  <si>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</si>
  <si>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</si>
  <si>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</si>
  <si>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</si>
  <si>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</si>
  <si>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</si>
  <si>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</si>
  <si>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</si>
  <si>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</si>
  <si>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</si>
  <si>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</si>
  <si>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</si>
  <si>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</si>
  <si>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</si>
  <si>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</si>
  <si>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</si>
  <si>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</si>
  <si>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</si>
  <si>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</si>
  <si>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</si>
  <si>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</si>
  <si>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</si>
  <si>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</si>
  <si>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</si>
  <si>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</si>
  <si>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</si>
  <si>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</si>
  <si>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</si>
  <si>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</si>
  <si>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</si>
  <si>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</si>
  <si>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</si>
  <si>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</si>
  <si>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</si>
  <si>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</si>
  <si>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</si>
  <si>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</si>
  <si>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</si>
  <si>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</si>
  <si>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</si>
  <si>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</si>
  <si>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</si>
  <si>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</si>
  <si>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</si>
  <si>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</si>
  <si>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</si>
  <si>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</si>
  <si>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</si>
  <si>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</si>
  <si>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</si>
  <si>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</si>
  <si>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</si>
  <si>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</si>
  <si>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</si>
  <si>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</si>
  <si>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</si>
  <si>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</si>
  <si>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</si>
  <si>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</si>
  <si>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</si>
  <si>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</si>
  <si>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</si>
  <si>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</si>
  <si>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</si>
  <si>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</si>
  <si>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</si>
  <si>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</si>
  <si>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</si>
  <si>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</si>
  <si>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</si>
  <si>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</si>
  <si>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</si>
  <si>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</si>
  <si>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</si>
  <si>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</si>
  <si>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</si>
  <si>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</si>
  <si>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</si>
  <si>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</si>
  <si>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</si>
  <si>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</si>
  <si>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</si>
  <si>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</si>
  <si>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</si>
  <si>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</si>
  <si>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</si>
  <si>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</si>
  <si>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</si>
  <si>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</si>
  <si>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</si>
  <si>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</si>
  <si>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</si>
  <si>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</si>
  <si>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</si>
  <si>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</si>
  <si>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</si>
  <si>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</si>
  <si>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</si>
  <si>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</si>
  <si>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</si>
  <si>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</si>
  <si>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</si>
  <si>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</si>
  <si>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</si>
  <si>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</si>
  <si>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</si>
  <si>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</si>
  <si>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</si>
  <si>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</si>
  <si>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</si>
  <si>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</si>
  <si>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</si>
  <si>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</si>
  <si>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</si>
  <si>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</si>
  <si>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</si>
  <si>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</si>
  <si>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</si>
  <si>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</si>
  <si>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</si>
  <si>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</si>
  <si>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</si>
  <si>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</si>
  <si>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</si>
  <si>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</si>
  <si>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</si>
  <si>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</si>
  <si>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</si>
  <si>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</si>
  <si>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</si>
  <si>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</si>
  <si>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</si>
  <si>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</si>
  <si>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</si>
  <si>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</si>
  <si>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</si>
  <si>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</si>
  <si>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</si>
  <si>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</si>
  <si>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</si>
  <si>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</si>
  <si>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</si>
  <si>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</si>
  <si>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</si>
  <si>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</si>
  <si>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</si>
  <si>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</si>
  <si>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</si>
  <si>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</si>
  <si>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</si>
  <si>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</si>
  <si>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</si>
  <si>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</si>
  <si>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</si>
  <si>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</si>
  <si>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</si>
  <si>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</si>
  <si>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</si>
  <si>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</si>
  <si>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</si>
  <si>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</si>
  <si>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</si>
  <si>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</si>
  <si>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</si>
  <si>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</si>
  <si>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</si>
  <si>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</si>
  <si>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</si>
  <si>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</si>
  <si>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</si>
  <si>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</si>
  <si>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</si>
  <si>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</si>
  <si>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</si>
  <si>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</si>
  <si>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</si>
  <si>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</si>
  <si>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</si>
  <si>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</si>
  <si>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</si>
  <si>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</si>
  <si>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</si>
  <si>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</si>
  <si>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</si>
  <si>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</si>
  <si>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</si>
  <si>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</si>
  <si>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</si>
  <si>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</si>
  <si>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</si>
  <si>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</si>
  <si>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</si>
  <si>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</si>
  <si>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</si>
  <si>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</si>
  <si>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</si>
  <si>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</si>
  <si>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</si>
  <si>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</si>
  <si>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</si>
  <si>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</si>
  <si>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</si>
  <si>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</si>
  <si>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</si>
  <si>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</si>
  <si>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</si>
  <si>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</si>
  <si>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</si>
  <si>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</si>
  <si>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</si>
  <si>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</si>
  <si>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</si>
  <si>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</si>
  <si>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</si>
  <si>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</si>
  <si>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</si>
  <si>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</si>
  <si>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</si>
  <si>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</si>
  <si>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</si>
  <si>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</si>
  <si>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</si>
  <si>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</si>
  <si>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</si>
  <si>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</si>
  <si>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</si>
  <si>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</si>
  <si>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</si>
  <si>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</si>
  <si>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</si>
  <si>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</si>
  <si>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</si>
  <si>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</si>
  <si>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</si>
  <si>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</si>
  <si>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</si>
  <si>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</si>
  <si>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</si>
  <si>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</si>
  <si>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</si>
  <si>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</si>
  <si>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</si>
  <si>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</si>
  <si>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</si>
  <si>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</si>
  <si>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</si>
  <si>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</si>
  <si>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</si>
  <si>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</si>
  <si>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</si>
  <si>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</si>
  <si>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</si>
  <si>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</si>
  <si>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</si>
  <si>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</si>
  <si>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</si>
  <si>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</si>
  <si>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</si>
  <si>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</si>
  <si>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</si>
  <si>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</si>
  <si>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</si>
  <si>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</si>
  <si>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</si>
  <si>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</si>
  <si>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</si>
  <si>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</si>
  <si>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</si>
  <si>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</si>
  <si>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</si>
  <si>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</si>
  <si>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</si>
  <si>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</si>
  <si>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</si>
  <si>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</si>
  <si>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</si>
  <si>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</si>
  <si>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</si>
  <si>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</si>
  <si>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</si>
  <si>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</si>
  <si>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</si>
  <si>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</si>
  <si>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</si>
  <si>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</si>
  <si>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</si>
  <si>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</si>
  <si>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</si>
  <si>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</si>
  <si>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</si>
  <si>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</si>
  <si>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</si>
  <si>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</si>
  <si>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</si>
  <si>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</si>
  <si>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</si>
  <si>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</si>
  <si>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</si>
  <si>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</si>
  <si>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</si>
  <si>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</si>
  <si>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</si>
  <si>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</si>
  <si>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</si>
  <si>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</si>
  <si>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</si>
  <si>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</si>
  <si>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</si>
  <si>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</si>
  <si>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</si>
  <si>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</si>
  <si>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</si>
  <si>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</si>
  <si>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</si>
  <si>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</si>
  <si>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</si>
  <si>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</si>
  <si>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</si>
  <si>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</si>
  <si>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</si>
  <si>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</si>
  <si>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</si>
  <si>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</si>
  <si>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</si>
  <si>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</si>
  <si>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</si>
  <si>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</si>
  <si>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</si>
  <si>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</si>
  <si>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</si>
  <si>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</si>
  <si>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</si>
  <si>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</si>
  <si>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</si>
  <si>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</si>
  <si>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</si>
  <si>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</si>
  <si>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</si>
  <si>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</si>
  <si>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</si>
  <si>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</si>
  <si>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</si>
  <si>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</si>
  <si>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</si>
  <si>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</si>
  <si>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</si>
  <si>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</si>
  <si>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</si>
  <si>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</si>
  <si>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</si>
  <si>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</si>
  <si>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</si>
  <si>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</si>
  <si>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</si>
  <si>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</si>
  <si>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</si>
  <si>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</si>
  <si>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</si>
  <si>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</si>
  <si>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</si>
  <si>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</si>
  <si>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</si>
  <si>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</si>
  <si>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</si>
  <si>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</si>
  <si>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</si>
  <si>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</si>
  <si>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</si>
  <si>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</si>
  <si>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</si>
  <si>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</si>
  <si>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</si>
  <si>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</si>
  <si>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</si>
  <si>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</si>
  <si>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</si>
  <si>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</si>
  <si>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</si>
  <si>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</si>
  <si>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</si>
  <si>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</si>
  <si>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</si>
  <si>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</si>
  <si>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</si>
  <si>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</si>
  <si>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</si>
  <si>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</si>
  <si>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</si>
  <si>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</si>
  <si>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</si>
  <si>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</si>
  <si>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</si>
  <si>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</si>
  <si>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</si>
  <si>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</si>
  <si>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</si>
  <si>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</si>
  <si>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</si>
  <si>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</si>
  <si>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</si>
  <si>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</si>
  <si>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</si>
  <si>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</si>
  <si>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</si>
  <si>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</si>
  <si>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</si>
  <si>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</si>
  <si>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</si>
  <si>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</si>
  <si>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</si>
  <si>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</si>
  <si>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</si>
  <si>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</si>
  <si>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</si>
  <si>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</si>
  <si>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</si>
  <si>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</si>
  <si>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</si>
  <si>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</si>
  <si>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</si>
  <si>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</si>
  <si>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</si>
  <si>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</si>
  <si>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</si>
  <si>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</si>
  <si>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</si>
  <si>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</si>
  <si>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</si>
  <si>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</si>
  <si>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</si>
  <si>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</si>
  <si>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</si>
  <si>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</si>
  <si>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</si>
  <si>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</si>
  <si>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</si>
  <si>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</si>
  <si>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</si>
  <si>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</si>
  <si>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</si>
  <si>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</si>
  <si>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</si>
  <si>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</si>
  <si>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</si>
  <si>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</si>
  <si>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</si>
  <si>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</si>
  <si>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</si>
  <si>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</si>
  <si>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</si>
  <si>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</si>
  <si>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</si>
  <si>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</si>
  <si>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</si>
  <si>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</si>
  <si>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</si>
  <si>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</si>
  <si>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</si>
  <si>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</si>
  <si>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</si>
  <si>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</si>
  <si>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</si>
  <si>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</si>
  <si>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</si>
  <si>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</si>
  <si>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</si>
  <si>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</si>
  <si>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</si>
  <si>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</si>
  <si>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</si>
  <si>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</si>
  <si>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</si>
  <si>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</si>
  <si>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</si>
  <si>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</si>
  <si>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</si>
  <si>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</si>
  <si>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</si>
  <si>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</si>
  <si>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</si>
  <si>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</si>
  <si>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</si>
  <si>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</si>
  <si>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</si>
  <si>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</si>
  <si>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</si>
  <si>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</si>
  <si>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</si>
  <si>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</si>
  <si>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</si>
  <si>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</si>
  <si>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</si>
  <si>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</si>
  <si>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</si>
  <si>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</si>
  <si>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</si>
  <si>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</si>
  <si>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</si>
  <si>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</si>
  <si>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</si>
  <si>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</si>
  <si>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</si>
  <si>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</si>
  <si>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</si>
  <si>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</si>
  <si>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</si>
  <si>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</si>
  <si>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</si>
  <si>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</si>
  <si>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</si>
  <si>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</si>
  <si>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</si>
  <si>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</si>
  <si>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</si>
  <si>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</si>
  <si>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</si>
  <si>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</si>
  <si>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</si>
  <si>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</si>
  <si>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</si>
  <si>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</si>
  <si>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</si>
  <si>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</si>
  <si>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</si>
  <si>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</si>
  <si>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</si>
  <si>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</si>
  <si>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</si>
  <si>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</si>
  <si>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</si>
  <si>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</si>
  <si>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</si>
  <si>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</si>
  <si>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</si>
  <si>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</si>
  <si>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</si>
  <si>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</si>
  <si>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</si>
  <si>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</si>
  <si>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</si>
  <si>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</si>
  <si>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</si>
  <si>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</si>
  <si>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</si>
  <si>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</si>
  <si>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</si>
  <si>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</si>
  <si>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</si>
  <si>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</si>
  <si>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</si>
  <si>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</si>
  <si>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</si>
  <si>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</si>
  <si>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</si>
  <si>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</si>
  <si>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</si>
  <si>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</si>
  <si>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</si>
  <si>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</si>
  <si>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</si>
  <si>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</si>
  <si>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</si>
  <si>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</si>
  <si>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</si>
  <si>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</si>
  <si>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</si>
  <si>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</si>
  <si>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</si>
  <si>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</si>
  <si>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</si>
  <si>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</si>
  <si>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</si>
  <si>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</si>
  <si>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</si>
  <si>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</si>
  <si>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</si>
  <si>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</si>
  <si>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</si>
  <si>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</si>
  <si>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</si>
  <si>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</si>
  <si>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</si>
  <si>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</si>
  <si>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</si>
  <si>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</si>
  <si>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</si>
  <si>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</si>
  <si>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</si>
  <si>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</si>
  <si>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</si>
  <si>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</si>
  <si>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</si>
  <si>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</si>
  <si>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</si>
  <si>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</si>
  <si>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</si>
  <si>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</si>
  <si>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</si>
  <si>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</si>
  <si>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</si>
  <si>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</si>
  <si>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</si>
  <si>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</si>
  <si>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</si>
  <si>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</si>
  <si>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</si>
  <si>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</si>
  <si>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</si>
  <si>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</si>
  <si>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</si>
  <si>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</si>
  <si>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</si>
  <si>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</si>
  <si>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</si>
  <si>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</si>
  <si>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</si>
  <si>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</si>
  <si>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</si>
  <si>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</si>
  <si>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</si>
  <si>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</si>
  <si>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</si>
  <si>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</si>
  <si>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</si>
  <si>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</si>
  <si>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</si>
  <si>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</si>
  <si>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</si>
  <si>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</si>
  <si>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</si>
  <si>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</si>
  <si>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</si>
  <si>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</si>
  <si>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</si>
  <si>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</si>
  <si>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</si>
  <si>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</si>
  <si>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</si>
  <si>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</si>
  <si>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</si>
  <si>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</si>
  <si>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</si>
  <si>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</si>
  <si>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</si>
  <si>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</si>
  <si>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</si>
  <si>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</si>
  <si>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</si>
  <si>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</si>
  <si>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</si>
  <si>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</si>
  <si>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</si>
  <si>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</si>
  <si>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</si>
  <si>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</si>
  <si>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</si>
  <si>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</si>
  <si>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</si>
  <si>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</si>
  <si>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</si>
  <si>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</si>
  <si>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</si>
  <si>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</si>
  <si>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</si>
  <si>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</si>
  <si>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</si>
  <si>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</si>
  <si>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</si>
  <si>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</si>
  <si>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</si>
  <si>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</si>
  <si>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</si>
  <si>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</si>
  <si>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</si>
  <si>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</si>
  <si>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</si>
  <si>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</si>
  <si>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</si>
  <si>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</si>
  <si>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</si>
  <si>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</si>
  <si>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</si>
  <si>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</si>
  <si>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</si>
  <si>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</si>
  <si>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</si>
  <si>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</si>
  <si>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</si>
  <si>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</si>
  <si>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</si>
  <si>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</si>
  <si>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</si>
  <si>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</si>
  <si>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</si>
  <si>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</si>
  <si>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</si>
  <si>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</si>
  <si>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</si>
  <si>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</si>
  <si>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</si>
  <si>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</si>
  <si>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</si>
  <si>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</si>
  <si>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</si>
  <si>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</si>
  <si>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</si>
  <si>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</si>
  <si>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</si>
  <si>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</si>
  <si>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</si>
  <si>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</si>
  <si>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</si>
  <si>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</si>
  <si>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</si>
  <si>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</si>
  <si>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</si>
  <si>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</si>
  <si>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</si>
  <si>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</si>
  <si>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</si>
  <si>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</si>
  <si>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</si>
  <si>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</si>
  <si>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</si>
  <si>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</si>
  <si>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</si>
  <si>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</si>
  <si>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</si>
  <si>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</si>
  <si>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</si>
  <si>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</si>
  <si>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</si>
  <si>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</si>
  <si>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</si>
  <si>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</si>
  <si>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</si>
  <si>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</si>
  <si>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</si>
  <si>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</si>
  <si>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</si>
  <si>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</si>
  <si>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</si>
  <si>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</si>
  <si>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</si>
  <si>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</si>
  <si>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</si>
  <si>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</si>
  <si>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</si>
  <si>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</si>
  <si>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</si>
  <si>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</si>
  <si>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</si>
  <si>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</si>
  <si>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</si>
  <si>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</si>
  <si>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</si>
  <si>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</si>
  <si>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</si>
  <si>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</si>
  <si>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</si>
  <si>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</si>
  <si>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</si>
  <si>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</si>
  <si>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</si>
  <si>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</si>
  <si>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</si>
  <si>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</si>
  <si>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</si>
  <si>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</si>
  <si>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</si>
  <si>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</si>
  <si>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</si>
  <si>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</si>
  <si>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</si>
  <si>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</si>
  <si>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</si>
  <si>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</si>
  <si>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</si>
  <si>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</si>
  <si>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</si>
  <si>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</si>
  <si>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</si>
  <si>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</si>
  <si>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</si>
  <si>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</si>
  <si>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</si>
  <si>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</si>
  <si>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</si>
  <si>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</si>
  <si>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</si>
  <si>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</si>
  <si>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</si>
  <si>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</si>
  <si>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</si>
  <si>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</si>
  <si>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</si>
  <si>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</si>
  <si>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</si>
  <si>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</si>
  <si>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</si>
  <si>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</si>
  <si>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</si>
  <si>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</si>
  <si>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</si>
  <si>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</si>
  <si>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</si>
  <si>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</si>
  <si>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</si>
  <si>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</si>
  <si>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</si>
  <si>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</si>
  <si>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</si>
  <si>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</si>
  <si>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</si>
  <si>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</si>
  <si>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</si>
  <si>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</si>
  <si>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</si>
  <si>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</si>
  <si>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</si>
  <si>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</si>
  <si>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</si>
  <si>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</si>
  <si>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</si>
  <si>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</si>
  <si>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</si>
  <si>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</si>
  <si>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</si>
  <si>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</si>
  <si>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</si>
  <si>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</si>
  <si>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</si>
  <si>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</si>
  <si>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</si>
  <si>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</si>
  <si>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</si>
  <si>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</si>
  <si>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</si>
  <si>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</si>
  <si>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</si>
  <si>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</si>
  <si>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</si>
  <si>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</si>
  <si>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</si>
  <si>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</si>
  <si>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</si>
  <si>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</si>
  <si>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</si>
  <si>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</si>
  <si>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</si>
  <si>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</si>
  <si>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</si>
  <si>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</si>
  <si>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</si>
  <si>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</si>
  <si>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</si>
  <si>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</si>
  <si>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</si>
  <si>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</si>
  <si>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</si>
  <si>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</si>
  <si>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</si>
  <si>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</si>
  <si>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</si>
  <si>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</si>
  <si>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</si>
  <si>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</si>
  <si>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</si>
  <si>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</si>
  <si>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</si>
  <si>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</si>
  <si>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</si>
  <si>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</si>
  <si>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</si>
  <si>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</si>
  <si>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</si>
  <si>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</si>
  <si>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</si>
  <si>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</si>
  <si>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</si>
  <si>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</si>
  <si>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</si>
  <si>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</si>
  <si>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</si>
  <si>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</si>
  <si>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</si>
  <si>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</si>
  <si>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</si>
  <si>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</si>
  <si>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</si>
  <si>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</si>
  <si>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</si>
  <si>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</si>
  <si>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</si>
  <si>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</si>
  <si>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</si>
  <si>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</si>
  <si>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</si>
  <si>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</si>
  <si>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</si>
  <si>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</si>
  <si>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</si>
  <si>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</si>
  <si>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</si>
  <si>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</si>
  <si>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</si>
  <si>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</si>
  <si>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</si>
  <si>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</si>
  <si>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</si>
  <si>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</si>
  <si>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</si>
  <si>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</si>
  <si>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</si>
  <si>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</si>
  <si>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</si>
  <si>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</si>
  <si>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</si>
  <si>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</si>
  <si>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</si>
  <si>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</si>
  <si>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</si>
  <si>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</si>
  <si>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</si>
  <si>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</si>
  <si>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</si>
  <si>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</si>
  <si>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</si>
  <si>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</si>
  <si>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</si>
  <si>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</si>
  <si>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</si>
  <si>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</si>
  <si>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</si>
  <si>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</si>
  <si>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</si>
  <si>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</si>
  <si>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</si>
  <si>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</si>
  <si>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</si>
  <si>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</si>
  <si>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</si>
  <si>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</si>
  <si>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</si>
  <si>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</si>
  <si>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</si>
  <si>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</si>
  <si>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</si>
  <si>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</si>
  <si>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</si>
  <si>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</si>
  <si>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</si>
  <si>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</si>
  <si>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</si>
  <si>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</si>
  <si>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</si>
  <si>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</si>
  <si>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</si>
  <si>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</si>
  <si>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</si>
  <si>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</si>
  <si>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</si>
  <si>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</si>
  <si>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</si>
  <si>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</si>
  <si>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</si>
  <si>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</si>
  <si>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</si>
  <si>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</si>
  <si>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</si>
  <si>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</si>
  <si>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</si>
  <si>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</si>
  <si>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</si>
  <si>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</si>
  <si>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</si>
  <si>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</si>
  <si>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</si>
  <si>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</si>
  <si>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</si>
  <si>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</si>
  <si>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</si>
  <si>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</si>
  <si>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</si>
  <si>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</si>
  <si>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</si>
  <si>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</si>
  <si>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</si>
  <si>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</si>
  <si>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</si>
  <si>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</si>
  <si>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</si>
  <si>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</si>
  <si>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</si>
  <si>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</si>
  <si>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</si>
  <si>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</si>
  <si>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</si>
  <si>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</si>
  <si>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</si>
  <si>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</si>
  <si>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</si>
  <si>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</si>
  <si>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</si>
  <si>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</si>
  <si>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</si>
  <si>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</si>
  <si>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</si>
  <si>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</si>
  <si>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</si>
  <si>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</si>
  <si>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</si>
  <si>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</si>
  <si>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</si>
  <si>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</si>
  <si>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</si>
  <si>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</si>
  <si>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</si>
  <si>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</si>
  <si>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</si>
  <si>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</si>
  <si>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</si>
  <si>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</si>
  <si>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</si>
  <si>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</si>
  <si>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</si>
  <si>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</si>
  <si>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</si>
  <si>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</si>
  <si>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</si>
  <si>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</si>
  <si>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</si>
  <si>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</si>
  <si>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</si>
  <si>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</si>
  <si>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</si>
  <si>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</si>
  <si>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</si>
  <si>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</si>
  <si>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</si>
  <si>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</si>
  <si>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</si>
  <si>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</si>
  <si>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</si>
  <si>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</si>
  <si>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</si>
  <si>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</si>
  <si>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</si>
  <si>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</si>
  <si>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</si>
  <si>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</si>
  <si>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</si>
  <si>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</si>
  <si>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</si>
  <si>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</si>
  <si>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</si>
  <si>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</si>
  <si>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</si>
  <si>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</si>
  <si>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</si>
  <si>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</si>
  <si>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</si>
  <si>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</si>
  <si>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</si>
  <si>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</si>
  <si>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</si>
  <si>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</si>
  <si>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</si>
  <si>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</si>
  <si>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</si>
  <si>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</si>
  <si>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</si>
  <si>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</si>
  <si>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</si>
  <si>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</si>
  <si>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</si>
  <si>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</si>
  <si>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</si>
  <si>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</si>
  <si>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</si>
  <si>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</si>
  <si>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</si>
  <si>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</si>
  <si>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</si>
  <si>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</si>
  <si>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</si>
  <si>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</si>
  <si>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</si>
  <si>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</si>
  <si>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</si>
  <si>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</si>
  <si>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</si>
  <si>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</si>
  <si>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</si>
  <si>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</si>
  <si>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</si>
  <si>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</si>
  <si>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</si>
  <si>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</si>
  <si>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</si>
  <si>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</si>
  <si>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</si>
  <si>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</si>
  <si>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</si>
  <si>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</si>
  <si>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</si>
  <si>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</si>
  <si>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</si>
  <si>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</si>
  <si>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</si>
  <si>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</si>
  <si>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</si>
  <si>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</si>
  <si>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</si>
  <si>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</si>
  <si>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</si>
  <si>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</si>
  <si>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</si>
  <si>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</si>
  <si>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</si>
  <si>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</si>
  <si>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</si>
  <si>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</si>
  <si>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</si>
  <si>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</si>
  <si>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</si>
  <si>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</si>
  <si>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</si>
  <si>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</si>
  <si>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</si>
  <si>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</si>
  <si>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</si>
  <si>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</si>
  <si>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</si>
  <si>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</si>
  <si>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</si>
  <si>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</si>
  <si>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</si>
  <si>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</si>
  <si>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</si>
  <si>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</si>
  <si>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</si>
  <si>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</si>
  <si>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</si>
  <si>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</si>
  <si>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</si>
  <si>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</si>
  <si>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</si>
  <si>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</si>
  <si>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</si>
  <si>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</si>
  <si>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</si>
  <si>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</si>
  <si>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</si>
  <si>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</si>
  <si>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</si>
  <si>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</si>
  <si>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</si>
  <si>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</si>
  <si>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</si>
  <si>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</si>
  <si>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</si>
  <si>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</si>
  <si>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</si>
  <si>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</si>
  <si>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</si>
  <si>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</si>
  <si>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</si>
  <si>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</si>
  <si>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</si>
  <si>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</si>
  <si>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</si>
  <si>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</si>
  <si>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</si>
  <si>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</si>
  <si>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</si>
  <si>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</si>
  <si>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</si>
  <si>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</si>
  <si>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</si>
  <si>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</si>
  <si>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</si>
  <si>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</si>
  <si>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</si>
  <si>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</si>
  <si>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</si>
  <si>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</si>
  <si>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</si>
  <si>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</si>
  <si>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</si>
  <si>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</si>
  <si>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</si>
  <si>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</si>
  <si>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</si>
  <si>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</si>
  <si>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</si>
  <si>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</si>
  <si>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</si>
  <si>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</si>
  <si>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</si>
  <si>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</si>
  <si>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</si>
  <si>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</si>
  <si>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</si>
  <si>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</si>
  <si>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</si>
  <si>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</si>
  <si>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</si>
  <si>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</si>
  <si>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</si>
  <si>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</si>
  <si>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</si>
  <si>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</si>
  <si>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</si>
  <si>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</si>
  <si>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</si>
  <si>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</si>
  <si>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</si>
  <si>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</si>
  <si>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</si>
  <si>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</si>
  <si>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</si>
  <si>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</si>
  <si>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</si>
  <si>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</si>
  <si>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</si>
  <si>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</si>
  <si>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</si>
  <si>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</si>
  <si>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</si>
  <si>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</si>
  <si>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</si>
  <si>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</si>
  <si>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</si>
  <si>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</si>
  <si>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</si>
  <si>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</si>
  <si>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</si>
  <si>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</si>
  <si>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</si>
  <si>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</si>
  <si>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</si>
  <si>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</si>
  <si>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</si>
  <si>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</si>
  <si>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</si>
  <si>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</si>
  <si>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</si>
  <si>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</si>
  <si>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</si>
  <si>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</si>
  <si>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</si>
  <si>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</si>
  <si>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</si>
  <si>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</si>
  <si>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</si>
  <si>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</si>
  <si>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</si>
  <si>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</si>
  <si>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</si>
  <si>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</si>
  <si>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</si>
  <si>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</si>
  <si>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</si>
  <si>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</si>
  <si>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</si>
  <si>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</si>
  <si>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</si>
  <si>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</si>
  <si>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</si>
  <si>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</si>
  <si>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</si>
  <si>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</si>
  <si>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</si>
  <si>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</si>
  <si>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</si>
  <si>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</si>
  <si>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</si>
  <si>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</si>
  <si>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</si>
  <si>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</si>
  <si>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</si>
  <si>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</si>
  <si>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</si>
  <si>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</si>
  <si>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</si>
  <si>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</si>
  <si>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</si>
  <si>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</si>
  <si>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</si>
  <si>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</si>
  <si>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</si>
  <si>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</si>
  <si>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</si>
  <si>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</si>
  <si>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</si>
  <si>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</si>
  <si>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</si>
  <si>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</si>
  <si>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</si>
  <si>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</si>
  <si>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</si>
  <si>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</si>
  <si>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</si>
  <si>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</si>
  <si>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</si>
  <si>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</si>
  <si>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</si>
  <si>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</si>
  <si>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</si>
  <si>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</si>
  <si>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</si>
  <si>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</si>
  <si>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</si>
  <si>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</si>
  <si>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</si>
  <si>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</si>
  <si>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</si>
  <si>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</si>
  <si>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</si>
  <si>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</si>
  <si>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</si>
  <si>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</si>
  <si>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</si>
  <si>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</si>
  <si>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</si>
  <si>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</si>
  <si>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</si>
  <si>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</si>
  <si>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</si>
  <si>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</si>
  <si>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</si>
  <si>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</si>
  <si>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</si>
  <si>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</si>
  <si>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</si>
  <si>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</si>
  <si>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</si>
  <si>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</si>
  <si>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</si>
  <si>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</si>
  <si>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</si>
  <si>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</si>
  <si>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</si>
  <si>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</si>
  <si>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</si>
  <si>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</si>
  <si>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</si>
  <si>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</si>
  <si>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</si>
  <si>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</si>
  <si>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</si>
  <si>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</si>
  <si>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</si>
  <si>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</si>
  <si>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</si>
  <si>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</si>
  <si>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</si>
  <si>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</si>
  <si>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</si>
  <si>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</si>
  <si>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</si>
  <si>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</si>
  <si>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</si>
  <si>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</si>
  <si>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</si>
  <si>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</si>
  <si>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</si>
  <si>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</si>
  <si>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</si>
  <si>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</si>
  <si>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</si>
  <si>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</si>
  <si>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</si>
  <si>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</si>
  <si>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</si>
  <si>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</si>
  <si>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</si>
  <si>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</si>
  <si>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</si>
  <si>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</si>
  <si>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</si>
  <si>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</si>
  <si>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</si>
  <si>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</si>
  <si>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</si>
  <si>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</si>
  <si>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</si>
  <si>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</si>
  <si>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</si>
  <si>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</si>
  <si>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</si>
  <si>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</si>
  <si>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</si>
  <si>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</si>
  <si>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</si>
  <si>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</si>
  <si>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</si>
  <si>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</si>
  <si>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</si>
  <si>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</si>
  <si>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</si>
  <si>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</si>
  <si>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</si>
  <si>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</si>
  <si>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</si>
  <si>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</si>
  <si>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</si>
  <si>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</si>
  <si>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</si>
  <si>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</si>
  <si>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</si>
  <si>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</si>
  <si>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</si>
  <si>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</si>
  <si>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</si>
  <si>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</si>
  <si>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</si>
  <si>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</si>
  <si>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</si>
  <si>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</si>
  <si>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</si>
  <si>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</si>
  <si>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</si>
  <si>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</si>
  <si>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</si>
  <si>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</si>
  <si>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</si>
  <si>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</si>
  <si>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</si>
  <si>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</si>
  <si>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</si>
  <si>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</si>
  <si>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</si>
  <si>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</si>
  <si>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</si>
  <si>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</si>
  <si>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</si>
  <si>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</si>
  <si>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</si>
  <si>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</si>
  <si>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</si>
  <si>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</si>
  <si>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</si>
  <si>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</si>
  <si>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</si>
  <si>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</si>
  <si>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</si>
  <si>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</si>
  <si>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</si>
  <si>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</si>
  <si>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</si>
  <si>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</si>
  <si>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</si>
  <si>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</si>
  <si>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</si>
  <si>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</si>
  <si>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</si>
  <si>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</si>
  <si>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</si>
  <si>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</si>
  <si>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</si>
  <si>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</si>
  <si>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</si>
  <si>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</si>
  <si>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</si>
  <si>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</si>
  <si>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</si>
  <si>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</si>
  <si>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</si>
  <si>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</si>
  <si>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</si>
  <si>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</si>
  <si>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</si>
  <si>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</si>
  <si>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</si>
  <si>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</si>
  <si>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</si>
  <si>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</si>
  <si>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</si>
  <si>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</si>
  <si>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</si>
  <si>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</si>
  <si>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</si>
  <si>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</si>
  <si>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</si>
  <si>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</si>
  <si>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</si>
  <si>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</si>
  <si>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</si>
  <si>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</si>
  <si>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</si>
  <si>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</si>
  <si>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</si>
  <si>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</si>
  <si>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</si>
  <si>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</si>
  <si>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</si>
  <si>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</si>
  <si>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</si>
  <si>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</si>
  <si>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</si>
  <si>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</si>
  <si>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</si>
  <si>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</si>
  <si>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</si>
  <si>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</si>
  <si>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</si>
  <si>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</si>
  <si>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</si>
  <si>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</si>
  <si>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</si>
  <si>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</si>
  <si>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</si>
  <si>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</si>
  <si>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</si>
  <si>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</si>
  <si>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</si>
  <si>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</si>
  <si>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</si>
  <si>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</si>
  <si>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</si>
  <si>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</si>
  <si>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</si>
  <si>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</si>
  <si>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</si>
  <si>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</si>
  <si>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</si>
  <si>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</si>
  <si>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</si>
  <si>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</si>
  <si>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</si>
  <si>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</si>
  <si>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</si>
  <si>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</si>
  <si>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</si>
  <si>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</si>
  <si>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</si>
  <si>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</si>
  <si>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</si>
  <si>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</si>
  <si>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</si>
  <si>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</si>
  <si>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</si>
  <si>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</si>
  <si>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</si>
  <si>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</si>
  <si>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</si>
  <si>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</si>
  <si>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</si>
  <si>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</si>
  <si>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</si>
  <si>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</si>
  <si>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</si>
  <si>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</si>
  <si>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</si>
  <si>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</si>
  <si>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</si>
  <si>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</si>
  <si>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</si>
  <si>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</si>
  <si>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</si>
  <si>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</si>
  <si>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</si>
  <si>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</si>
  <si>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</si>
  <si>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</si>
  <si>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</si>
  <si>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</si>
  <si>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</si>
  <si>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</si>
  <si>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</si>
  <si>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</si>
  <si>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</si>
  <si>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</si>
  <si>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</si>
  <si>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</si>
  <si>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</si>
  <si>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</si>
  <si>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</si>
  <si>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</si>
  <si>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</si>
  <si>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</si>
  <si>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</si>
  <si>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</si>
  <si>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</si>
  <si>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</si>
  <si>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</si>
  <si>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</si>
  <si>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</si>
  <si>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</si>
  <si>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</si>
  <si>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</si>
  <si>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</si>
  <si>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</si>
  <si>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</si>
  <si>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</si>
  <si>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</si>
  <si>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</si>
  <si>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</si>
  <si>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</si>
  <si>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</si>
  <si>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</si>
  <si>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</si>
  <si>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</si>
  <si>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</si>
  <si>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</si>
  <si>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</si>
  <si>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</si>
  <si>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</si>
  <si>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</si>
  <si>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</si>
  <si>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</si>
  <si>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</si>
  <si>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</si>
  <si>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</si>
  <si>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</si>
  <si>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</si>
  <si>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</si>
  <si>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</si>
  <si>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</si>
  <si>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</si>
  <si>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</si>
  <si>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</si>
  <si>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</si>
  <si>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</si>
  <si>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</si>
  <si>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</si>
  <si>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</si>
  <si>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</si>
  <si>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</si>
  <si>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</si>
  <si>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</si>
  <si>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</si>
  <si>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</si>
  <si>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</si>
  <si>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</si>
  <si>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</si>
  <si>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</si>
  <si>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</si>
  <si>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</si>
  <si>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</si>
  <si>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</si>
  <si>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</si>
  <si>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</si>
  <si>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</si>
  <si>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</si>
  <si>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</si>
  <si>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</si>
  <si>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</si>
  <si>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</si>
  <si>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</si>
  <si>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</si>
  <si>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</si>
  <si>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</si>
  <si>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</si>
  <si>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</si>
  <si>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</si>
  <si>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</si>
  <si>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</si>
  <si>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</si>
  <si>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</si>
  <si>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</si>
  <si>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</si>
  <si>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</si>
  <si>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</si>
  <si>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</si>
  <si>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</si>
  <si>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</si>
  <si>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</si>
  <si>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</si>
  <si>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</si>
  <si>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</si>
  <si>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</si>
  <si>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</si>
  <si>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</si>
  <si>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</si>
  <si>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</si>
  <si>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</si>
  <si>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</si>
  <si>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</si>
  <si>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</si>
  <si>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</si>
  <si>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</si>
  <si>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</si>
  <si>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</si>
  <si>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</si>
  <si>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</si>
  <si>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</si>
  <si>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</si>
  <si>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</si>
  <si>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</si>
  <si>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</si>
  <si>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</si>
  <si>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</si>
  <si>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</si>
  <si>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</si>
  <si>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</si>
  <si>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</si>
  <si>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</si>
  <si>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</si>
  <si>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</si>
  <si>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</si>
  <si>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</si>
  <si>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</si>
  <si>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</si>
  <si>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</si>
  <si>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</si>
  <si>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</si>
  <si>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</si>
  <si>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</si>
  <si>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</si>
  <si>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</si>
  <si>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</si>
  <si>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</si>
  <si>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</si>
  <si>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</si>
  <si>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</si>
  <si>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</si>
  <si>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</si>
  <si>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</si>
  <si>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</si>
  <si>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</si>
  <si>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</si>
  <si>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</si>
  <si>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</si>
  <si>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</si>
  <si>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</si>
  <si>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</si>
  <si>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</si>
  <si>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</si>
  <si>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</si>
  <si>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</si>
  <si>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</si>
  <si>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</si>
  <si>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</si>
  <si>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</si>
  <si>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</si>
  <si>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</si>
  <si>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</si>
  <si>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</si>
  <si>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</si>
  <si>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</si>
  <si>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</si>
  <si>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</si>
  <si>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</si>
  <si>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</si>
  <si>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</si>
  <si>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</si>
  <si>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</si>
  <si>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</si>
  <si>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</si>
  <si>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</si>
  <si>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</si>
  <si>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</si>
  <si>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</si>
  <si>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</si>
  <si>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</si>
  <si>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</si>
  <si>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</si>
  <si>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</si>
  <si>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</si>
  <si>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</si>
  <si>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</si>
  <si>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</si>
  <si>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</si>
  <si>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</si>
  <si>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</si>
  <si>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</si>
  <si>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</si>
  <si>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</si>
  <si>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</si>
  <si>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</si>
  <si>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</si>
  <si>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</si>
  <si>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</si>
  <si>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</si>
  <si>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</si>
  <si>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</si>
  <si>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</si>
  <si>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</si>
  <si>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</si>
  <si>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</si>
  <si>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</si>
  <si>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</si>
  <si>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</si>
  <si>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</si>
  <si>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</si>
  <si>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</si>
  <si>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</si>
  <si>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</si>
  <si>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</si>
  <si>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</si>
  <si>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</si>
  <si>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</si>
  <si>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</si>
  <si>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</si>
  <si>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</si>
  <si>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</si>
  <si>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</si>
  <si>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</si>
  <si>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</si>
  <si>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</si>
  <si>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</si>
  <si>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</si>
  <si>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</si>
  <si>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</si>
  <si>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</si>
  <si>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</si>
  <si>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</si>
  <si>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</si>
  <si>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</si>
  <si>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</si>
  <si>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</si>
  <si>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</si>
  <si>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</si>
  <si>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</si>
  <si>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</si>
  <si>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</si>
  <si>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</si>
  <si>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</si>
  <si>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</si>
  <si>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</si>
  <si>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</si>
  <si>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</si>
  <si>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</si>
  <si>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</si>
  <si>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</si>
  <si>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</si>
  <si>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</si>
  <si>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</si>
  <si>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</si>
  <si>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</si>
  <si>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</si>
  <si>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</si>
  <si>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</si>
  <si>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</si>
  <si>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</si>
  <si>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</si>
  <si>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</si>
  <si>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</si>
  <si>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</si>
  <si>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</si>
  <si>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</si>
  <si>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</si>
  <si>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</si>
  <si>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</si>
  <si>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</si>
  <si>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</si>
  <si>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</si>
  <si>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</si>
  <si>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</si>
  <si>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</si>
  <si>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</si>
  <si>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</si>
  <si>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</si>
  <si>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</si>
  <si>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</si>
  <si>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</si>
  <si>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</si>
  <si>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</si>
  <si>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</si>
  <si>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</si>
  <si>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</si>
  <si>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</si>
  <si>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</si>
  <si>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</si>
  <si>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</si>
  <si>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</si>
  <si>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</si>
  <si>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</si>
  <si>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</si>
  <si>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</si>
  <si>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</si>
  <si>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</si>
  <si>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</si>
  <si>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</si>
  <si>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</si>
  <si>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</si>
  <si>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</si>
  <si>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</si>
  <si>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</si>
  <si>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</si>
  <si>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</si>
  <si>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</si>
  <si>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</si>
  <si>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</si>
  <si>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</si>
  <si>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</si>
  <si>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</si>
  <si>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</si>
  <si>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</si>
  <si>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</si>
  <si>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</si>
  <si>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</si>
  <si>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</si>
  <si>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</si>
  <si>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</si>
  <si>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</si>
  <si>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</si>
  <si>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</si>
  <si>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</si>
  <si>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</si>
  <si>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</si>
  <si>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</si>
  <si>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</si>
  <si>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</si>
  <si>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</si>
  <si>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</si>
  <si>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</si>
  <si>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</si>
  <si>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</si>
  <si>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</si>
  <si>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</si>
  <si>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</si>
  <si>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</si>
  <si>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</si>
  <si>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</si>
  <si>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</si>
  <si>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</si>
  <si>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</si>
  <si>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</si>
  <si>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</si>
  <si>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</si>
  <si>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</si>
  <si>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</si>
  <si>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</si>
  <si>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</si>
  <si>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</si>
  <si>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</si>
  <si>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</si>
  <si>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</si>
  <si>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</si>
  <si>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</si>
  <si>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</si>
  <si>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</si>
  <si>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</si>
  <si>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</si>
  <si>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</si>
  <si>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</si>
  <si>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</si>
  <si>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</si>
  <si>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</si>
  <si>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</si>
  <si>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</si>
  <si>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</si>
  <si>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</si>
  <si>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</si>
  <si>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</si>
  <si>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</si>
  <si>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</si>
  <si>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</si>
  <si>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</si>
  <si>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</si>
  <si>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</si>
  <si>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</si>
  <si>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</si>
  <si>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</si>
  <si>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</si>
  <si>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</si>
  <si>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</si>
  <si>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</si>
  <si>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</si>
  <si>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</si>
  <si>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</si>
  <si>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</si>
  <si>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</si>
  <si>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</si>
  <si>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</si>
  <si>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</si>
  <si>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</si>
  <si>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</si>
  <si>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</si>
  <si>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</si>
  <si>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</si>
  <si>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</si>
  <si>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</si>
  <si>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</si>
  <si>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</si>
  <si>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</si>
  <si>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</si>
  <si>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</si>
  <si>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</si>
  <si>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</si>
  <si>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</si>
  <si>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</si>
  <si>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</si>
  <si>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</si>
  <si>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</si>
  <si>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</si>
  <si>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</si>
  <si>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</si>
  <si>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</si>
  <si>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</si>
  <si>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</si>
  <si>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</si>
  <si>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</si>
  <si>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</si>
  <si>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</si>
  <si>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</si>
  <si>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</si>
  <si>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</si>
  <si>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</si>
  <si>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</si>
  <si>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</si>
  <si>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</si>
  <si>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</si>
  <si>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</si>
  <si>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</si>
  <si>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</si>
  <si>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</si>
  <si>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</si>
  <si>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</si>
  <si>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</si>
  <si>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</si>
  <si>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</si>
  <si>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</si>
  <si>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</si>
  <si>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</si>
  <si>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</si>
  <si>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</si>
  <si>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</si>
  <si>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</si>
  <si>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</si>
  <si>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</si>
  <si>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</si>
  <si>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</si>
  <si>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</si>
  <si>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</si>
  <si>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</si>
  <si>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</si>
  <si>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</si>
  <si>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</si>
  <si>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</si>
  <si>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</si>
  <si>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</si>
  <si>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</si>
  <si>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</si>
  <si>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</si>
  <si>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</si>
  <si>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</si>
  <si>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</si>
  <si>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</si>
  <si>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</si>
  <si>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</si>
  <si>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</si>
  <si>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</si>
  <si>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</si>
  <si>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</si>
  <si>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</si>
  <si>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</si>
  <si>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</si>
  <si>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</si>
  <si>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</si>
  <si>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</si>
  <si>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</si>
  <si>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</si>
  <si>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</si>
  <si>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</si>
  <si>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</si>
  <si>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</si>
  <si>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</si>
  <si>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</si>
  <si>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</si>
  <si>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</si>
  <si>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</si>
  <si>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</si>
  <si>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</si>
  <si>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</si>
  <si>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</si>
  <si>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</si>
  <si>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</si>
  <si>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</si>
  <si>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</si>
  <si>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</si>
  <si>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</si>
  <si>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</si>
  <si>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</si>
  <si>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</si>
  <si>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</si>
  <si>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</si>
  <si>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</si>
  <si>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</si>
  <si>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</si>
  <si>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</si>
  <si>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</si>
  <si>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</si>
  <si>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</si>
  <si>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</si>
  <si>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</si>
  <si>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</si>
  <si>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</si>
  <si>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</si>
  <si>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</si>
  <si>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</si>
  <si>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</si>
  <si>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</si>
  <si>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</si>
  <si>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</si>
  <si>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</si>
  <si>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</si>
  <si>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</si>
  <si>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</si>
  <si>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</si>
  <si>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</si>
  <si>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</si>
  <si>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</si>
  <si>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</si>
  <si>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</si>
  <si>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</si>
  <si>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</si>
  <si>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</si>
  <si>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</si>
  <si>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</si>
  <si>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</si>
  <si>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</si>
  <si>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</si>
  <si>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</si>
  <si>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</si>
  <si>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</si>
  <si>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</si>
  <si>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</si>
  <si>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</si>
  <si>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</si>
  <si>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</si>
  <si>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</si>
  <si>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</si>
  <si>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</si>
  <si>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</si>
  <si>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</si>
  <si>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</si>
  <si>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</si>
  <si>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</si>
  <si>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</si>
  <si>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</si>
  <si>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</si>
  <si>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</si>
  <si>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</si>
  <si>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</si>
  <si>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</si>
  <si>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</si>
  <si>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</si>
  <si>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</si>
  <si>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</si>
  <si>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</si>
  <si>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</si>
  <si>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</si>
  <si>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</si>
  <si>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</si>
  <si>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</si>
  <si>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</si>
  <si>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</si>
  <si>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</si>
  <si>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</si>
  <si>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</si>
  <si>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</si>
  <si>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</si>
  <si>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</si>
  <si>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</si>
  <si>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</si>
  <si>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</si>
  <si>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</si>
  <si>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</si>
  <si>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</si>
  <si>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</si>
  <si>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</si>
  <si>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</si>
  <si>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</si>
  <si>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</si>
  <si>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</si>
  <si>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</si>
  <si>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</si>
  <si>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</si>
  <si>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</si>
  <si>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</si>
  <si>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</si>
  <si>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</si>
  <si>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</si>
  <si>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</si>
  <si>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</si>
  <si>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</si>
  <si>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</si>
  <si>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</si>
  <si>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</si>
  <si>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</si>
  <si>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</si>
  <si>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</si>
  <si>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</si>
  <si>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</si>
  <si>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</si>
  <si>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</si>
  <si>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</si>
  <si>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</si>
  <si>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</si>
  <si>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</si>
  <si>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</si>
  <si>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</si>
  <si>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</si>
  <si>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</si>
  <si>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</si>
  <si>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</si>
  <si>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</si>
  <si>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</si>
  <si>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</si>
  <si>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</si>
  <si>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</si>
  <si>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</si>
  <si>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</si>
  <si>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</si>
  <si>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</si>
  <si>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</si>
  <si>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</si>
  <si>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</si>
  <si>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</si>
  <si>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</si>
  <si>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</si>
  <si>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</si>
  <si>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</si>
  <si>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</si>
  <si>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</si>
  <si>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</si>
  <si>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</si>
  <si>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</si>
  <si>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</si>
  <si>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</si>
  <si>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</si>
  <si>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</si>
  <si>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</si>
  <si>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</si>
  <si>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</si>
  <si>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</si>
  <si>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</si>
  <si>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</si>
  <si>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</si>
  <si>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</si>
  <si>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</si>
  <si>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</si>
  <si>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</si>
  <si>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</si>
  <si>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</si>
  <si>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</si>
  <si>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</si>
  <si>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</si>
  <si>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</si>
  <si>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</si>
  <si>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</si>
  <si>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</si>
  <si>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</si>
  <si>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</si>
  <si>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</si>
  <si>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</si>
  <si>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</si>
  <si>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</si>
  <si>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</si>
  <si>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</si>
  <si>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</si>
  <si>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</si>
  <si>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</si>
  <si>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</si>
  <si>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</si>
  <si>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</si>
  <si>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</si>
  <si>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</si>
  <si>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</si>
  <si>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</si>
  <si>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</si>
  <si>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</si>
  <si>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</si>
  <si>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</si>
  <si>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</si>
  <si>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</si>
  <si>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</si>
  <si>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</si>
  <si>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</si>
  <si>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</si>
  <si>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</si>
  <si>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</si>
  <si>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</si>
  <si>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</si>
  <si>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</si>
  <si>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</si>
  <si>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</si>
  <si>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</si>
  <si>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</si>
  <si>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</si>
  <si>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</si>
  <si>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</si>
  <si>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</si>
  <si>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</si>
  <si>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</si>
  <si>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</si>
  <si>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</si>
  <si>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</si>
  <si>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</si>
  <si>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</si>
  <si>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</si>
  <si>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</si>
  <si>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</si>
  <si>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</si>
  <si>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</si>
  <si>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</si>
  <si>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</si>
  <si>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</si>
  <si>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</si>
  <si>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</si>
  <si>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</si>
  <si>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</si>
  <si>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</si>
  <si>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</si>
  <si>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</si>
  <si>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</si>
  <si>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</si>
  <si>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</si>
  <si>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</si>
  <si>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</si>
  <si>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</si>
  <si>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</si>
  <si>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</si>
  <si>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</si>
  <si>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</si>
  <si>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</si>
  <si>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</si>
  <si>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</si>
  <si>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</si>
  <si>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</si>
  <si>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</si>
  <si>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</si>
  <si>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</si>
  <si>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</si>
  <si>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</si>
  <si>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</si>
  <si>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</si>
  <si>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</si>
  <si>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</si>
  <si>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</si>
  <si>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</si>
  <si>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</si>
  <si>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</si>
  <si>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</si>
  <si>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</si>
  <si>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</si>
  <si>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</si>
  <si>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</si>
  <si>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</si>
  <si>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</si>
  <si>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</si>
  <si>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</si>
  <si>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</si>
  <si>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</si>
  <si>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</si>
  <si>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</si>
  <si>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</si>
  <si>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</si>
  <si>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</si>
  <si>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</si>
  <si>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</si>
  <si>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</si>
  <si>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</si>
  <si>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</si>
  <si>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</si>
  <si>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</si>
  <si>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</si>
  <si>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</si>
  <si>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</si>
  <si>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</si>
  <si>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</si>
  <si>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</si>
  <si>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</si>
  <si>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</si>
  <si>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</si>
  <si>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</si>
  <si>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</si>
  <si>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</si>
  <si>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</si>
  <si>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</si>
  <si>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</si>
  <si>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</si>
  <si>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</si>
  <si>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</si>
  <si>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</si>
  <si>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</si>
  <si>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</si>
  <si>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</si>
  <si>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</si>
  <si>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</si>
  <si>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</si>
  <si>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</si>
  <si>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</si>
  <si>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</si>
  <si>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</si>
  <si>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</si>
  <si>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</si>
  <si>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</si>
  <si>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</si>
  <si>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</si>
  <si>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</si>
  <si>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</si>
  <si>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</si>
  <si>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</si>
  <si>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</si>
  <si>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</si>
  <si>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</si>
  <si>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</si>
  <si>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</si>
  <si>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</si>
  <si>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</si>
  <si>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</si>
  <si>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</si>
  <si>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</si>
  <si>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</si>
  <si>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</si>
  <si>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</si>
  <si>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</si>
  <si>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</si>
  <si>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</si>
  <si>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</si>
  <si>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</si>
  <si>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</si>
  <si>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</si>
  <si>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</si>
  <si>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</si>
  <si>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</si>
  <si>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</si>
  <si>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</si>
  <si>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</si>
  <si>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</si>
  <si>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</si>
  <si>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</si>
  <si>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</si>
  <si>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</si>
  <si>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</si>
  <si>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</si>
  <si>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</si>
  <si>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</si>
  <si>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</si>
  <si>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</si>
  <si>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</si>
  <si>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</si>
  <si>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</si>
  <si>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</si>
  <si>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</si>
  <si>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</si>
  <si>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</si>
  <si>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</si>
  <si>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</si>
  <si>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</si>
  <si>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</si>
  <si>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</si>
  <si>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</si>
  <si>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</si>
  <si>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</si>
  <si>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</si>
  <si>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</si>
  <si>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</si>
  <si>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</si>
  <si>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</si>
  <si>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</si>
  <si>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</si>
  <si>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</si>
  <si>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</si>
  <si>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</si>
  <si>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</si>
  <si>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</si>
  <si>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</si>
  <si>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</si>
  <si>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</si>
  <si>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</si>
  <si>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</si>
  <si>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</si>
  <si>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</si>
  <si>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</si>
  <si>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</si>
  <si>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</si>
  <si>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</si>
  <si>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</si>
  <si>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</si>
  <si>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</si>
  <si>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</si>
  <si>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</si>
  <si>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</si>
  <si>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</si>
  <si>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</si>
  <si>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</si>
  <si>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</si>
  <si>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</si>
  <si>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</si>
  <si>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</si>
  <si>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</si>
  <si>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</si>
  <si>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</si>
  <si>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</si>
  <si>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</si>
  <si>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</si>
  <si>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</si>
  <si>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</si>
  <si>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</si>
  <si>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</si>
  <si>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</si>
  <si>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</si>
  <si>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</si>
  <si>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</si>
  <si>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</si>
  <si>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</si>
  <si>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</si>
  <si>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</si>
  <si>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</si>
  <si>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</si>
  <si>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</si>
  <si>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</si>
  <si>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</si>
  <si>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</si>
  <si>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</si>
  <si>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</si>
  <si>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</si>
  <si>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</si>
  <si>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</si>
  <si>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</si>
  <si>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</si>
  <si>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</si>
  <si>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</si>
  <si>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</si>
  <si>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</si>
  <si>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</si>
  <si>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</si>
  <si>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</si>
  <si>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</si>
  <si>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</si>
  <si>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</si>
  <si>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</si>
  <si>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</si>
  <si>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</si>
  <si>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</si>
  <si>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</si>
  <si>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</si>
  <si>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</si>
  <si>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</si>
  <si>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</si>
  <si>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</si>
  <si>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</si>
  <si>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</si>
  <si>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</si>
  <si>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</si>
  <si>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</si>
  <si>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</si>
  <si>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</si>
  <si>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</si>
  <si>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</si>
  <si>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</si>
  <si>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</si>
  <si>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</si>
  <si>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</si>
  <si>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</si>
  <si>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</si>
  <si>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</si>
  <si>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</si>
  <si>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</si>
  <si>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</si>
  <si>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</si>
  <si>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</si>
  <si>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</si>
  <si>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</si>
  <si>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</si>
  <si>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</si>
  <si>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</si>
  <si>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</si>
  <si>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</si>
  <si>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</si>
  <si>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</si>
  <si>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</si>
  <si>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</si>
  <si>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</si>
  <si>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</si>
  <si>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</si>
  <si>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</si>
  <si>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</si>
  <si>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</si>
  <si>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</si>
  <si>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</si>
  <si>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</si>
  <si>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</si>
  <si>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</si>
  <si>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</si>
  <si>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</si>
  <si>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</si>
  <si>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</si>
  <si>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</si>
  <si>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</si>
  <si>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</si>
  <si>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</si>
  <si>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</si>
  <si>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</si>
  <si>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</si>
  <si>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</si>
  <si>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</si>
  <si>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</si>
  <si>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</si>
  <si>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</si>
  <si>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</si>
  <si>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</si>
  <si>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</si>
  <si>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</si>
  <si>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</si>
  <si>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</si>
  <si>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</si>
  <si>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</si>
  <si>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</si>
  <si>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</si>
  <si>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</si>
  <si>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</si>
  <si>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</si>
  <si>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</si>
  <si>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</si>
  <si>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</si>
  <si>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</si>
  <si>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</si>
  <si>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</si>
  <si>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</si>
  <si>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</si>
  <si>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</si>
  <si>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</si>
  <si>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</si>
  <si>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</si>
  <si>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</si>
  <si>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</si>
  <si>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</si>
  <si>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</si>
  <si>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</si>
  <si>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</si>
  <si>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</si>
  <si>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</si>
  <si>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</si>
  <si>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</si>
  <si>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</si>
  <si>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</si>
  <si>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</si>
  <si>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</si>
  <si>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</si>
  <si>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</si>
  <si>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</si>
  <si>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</si>
  <si>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</si>
  <si>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</si>
  <si>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</si>
  <si>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</si>
  <si>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</si>
  <si>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</si>
  <si>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</si>
  <si>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</si>
  <si>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</si>
  <si>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</si>
  <si>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</si>
  <si>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</si>
  <si>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</si>
  <si>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</si>
  <si>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</si>
  <si>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</si>
  <si>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</si>
  <si>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</si>
  <si>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</si>
  <si>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</si>
  <si>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</si>
  <si>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</si>
  <si>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</si>
  <si>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</si>
  <si>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</si>
  <si>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</si>
  <si>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</si>
  <si>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</si>
  <si>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</si>
  <si>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</si>
  <si>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</si>
  <si>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</si>
  <si>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</si>
  <si>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</si>
  <si>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</si>
  <si>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</si>
  <si>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</si>
  <si>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</si>
  <si>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</si>
  <si>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</si>
  <si>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</si>
  <si>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</si>
  <si>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</si>
  <si>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</si>
  <si>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</si>
  <si>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</si>
  <si>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</si>
  <si>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</si>
  <si>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</si>
  <si>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</si>
  <si>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</si>
  <si>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</si>
  <si>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</si>
  <si>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</si>
  <si>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</si>
  <si>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</si>
  <si>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</si>
  <si>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</si>
  <si>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</si>
  <si>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</si>
  <si>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</si>
  <si>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</si>
  <si>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</si>
  <si>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</si>
  <si>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</si>
  <si>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</si>
  <si>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</si>
  <si>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</si>
  <si>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</si>
  <si>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</si>
  <si>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</si>
  <si>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</si>
  <si>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</si>
  <si>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</si>
  <si>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</si>
  <si>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</si>
  <si>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</si>
  <si>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</si>
  <si>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</si>
  <si>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</si>
  <si>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</si>
  <si>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</si>
  <si>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</si>
  <si>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</si>
  <si>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</si>
  <si>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</si>
  <si>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</si>
  <si>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</si>
  <si>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</si>
  <si>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</si>
  <si>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</si>
  <si>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</si>
  <si>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</si>
  <si>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</si>
  <si>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</si>
  <si>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</si>
  <si>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</si>
  <si>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</si>
  <si>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</si>
  <si>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</si>
  <si>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</si>
  <si>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</si>
  <si>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</si>
  <si>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</si>
  <si>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</si>
  <si>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</si>
  <si>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</si>
  <si>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</si>
  <si>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</si>
  <si>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</si>
  <si>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</si>
  <si>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</si>
  <si>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</si>
  <si>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</si>
  <si>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</si>
  <si>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</si>
  <si>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</si>
  <si>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</si>
  <si>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</si>
  <si>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</si>
  <si>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</si>
  <si>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</si>
  <si>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</si>
  <si>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</si>
  <si>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</si>
  <si>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</si>
  <si>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</si>
  <si>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</si>
  <si>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</si>
  <si>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</si>
  <si>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</si>
  <si>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</si>
  <si>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</si>
  <si>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</si>
  <si>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</si>
  <si>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</si>
  <si>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</si>
  <si>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</si>
  <si>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</si>
  <si>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</si>
  <si>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</si>
  <si>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</si>
  <si>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</si>
  <si>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</si>
  <si>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</si>
  <si>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</si>
  <si>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</si>
  <si>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</si>
  <si>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</si>
  <si>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</si>
  <si>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</si>
  <si>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</si>
  <si>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</si>
  <si>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</si>
  <si>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</si>
  <si>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</si>
  <si>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</si>
  <si>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</si>
  <si>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</si>
  <si>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</si>
  <si>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</si>
  <si>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</si>
  <si>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</si>
  <si>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</si>
  <si>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</si>
  <si>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</si>
  <si>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</si>
  <si>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</si>
  <si>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</si>
  <si>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</si>
  <si>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</si>
  <si>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</si>
  <si>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</si>
  <si>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</si>
  <si>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</si>
  <si>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</si>
  <si>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</si>
  <si>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</si>
  <si>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</si>
  <si>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</si>
  <si>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</si>
  <si>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</si>
  <si>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</si>
  <si>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</si>
  <si>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</si>
  <si>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</si>
  <si>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</si>
  <si>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</si>
  <si>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</si>
  <si>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</si>
  <si>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</si>
  <si>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</si>
  <si>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</si>
  <si>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</si>
  <si>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</si>
  <si>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</si>
  <si>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</si>
  <si>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</si>
  <si>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</si>
  <si>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</si>
  <si>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</si>
  <si>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</si>
  <si>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</si>
  <si>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</si>
  <si>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</si>
  <si>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</si>
  <si>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</si>
  <si>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</si>
  <si>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</si>
  <si>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</si>
  <si>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</si>
  <si>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</si>
  <si>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</si>
  <si>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</si>
  <si>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</si>
  <si>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</si>
  <si>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</si>
  <si>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</si>
  <si>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</si>
  <si>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</si>
  <si>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</si>
  <si>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</si>
  <si>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</si>
  <si>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</si>
  <si>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</si>
  <si>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</si>
  <si>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</si>
  <si>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</si>
  <si>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</si>
  <si>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</si>
  <si>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</si>
  <si>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</si>
  <si>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</si>
  <si>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</si>
  <si>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</si>
  <si>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</si>
  <si>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</si>
  <si>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</si>
  <si>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</si>
  <si>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</si>
  <si>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</si>
  <si>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</si>
  <si>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</si>
  <si>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</si>
  <si>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</si>
  <si>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</si>
  <si>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</si>
  <si>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</si>
  <si>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</si>
  <si>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</si>
  <si>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</si>
  <si>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</si>
  <si>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</si>
  <si>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</si>
  <si>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</si>
  <si>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</si>
  <si>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</si>
  <si>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</si>
  <si>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</si>
  <si>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</si>
  <si>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</si>
  <si>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</si>
  <si>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</si>
  <si>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</si>
  <si>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</si>
  <si>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</si>
  <si>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</si>
  <si>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</si>
  <si>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</si>
  <si>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</si>
  <si>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</si>
  <si>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</si>
  <si>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</si>
  <si>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</si>
  <si>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</si>
  <si>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</si>
  <si>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</si>
  <si>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</si>
  <si>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</si>
  <si>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</si>
  <si>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</si>
  <si>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</si>
  <si>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</si>
  <si>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</si>
  <si>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</si>
  <si>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</si>
  <si>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</si>
  <si>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</si>
  <si>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</si>
  <si>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</si>
  <si>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</si>
  <si>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</si>
  <si>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</si>
  <si>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</si>
  <si>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</si>
  <si>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</si>
  <si>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</si>
  <si>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</si>
  <si>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</si>
  <si>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</si>
  <si>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</si>
  <si>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</si>
  <si>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</si>
  <si>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</si>
  <si>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</si>
  <si>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</si>
  <si>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</si>
  <si>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</si>
  <si>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</si>
  <si>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</si>
  <si>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</si>
  <si>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</si>
  <si>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</si>
  <si>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</si>
  <si>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</si>
  <si>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</si>
  <si>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</si>
  <si>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</si>
  <si>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</si>
  <si>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</si>
  <si>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</si>
  <si>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</si>
  <si>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</si>
  <si>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</si>
  <si>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</si>
  <si>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</si>
  <si>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</si>
  <si>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</si>
  <si>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</si>
  <si>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</si>
  <si>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</si>
  <si>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</si>
  <si>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</si>
  <si>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</si>
  <si>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</si>
  <si>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</si>
  <si>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</si>
  <si>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</si>
  <si>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</si>
  <si>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</si>
  <si>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</si>
  <si>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</si>
  <si>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</si>
  <si>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</si>
  <si>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</si>
  <si>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</si>
  <si>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</si>
  <si>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</si>
  <si>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</si>
  <si>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</si>
  <si>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</si>
  <si>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</si>
  <si>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</si>
  <si>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</si>
  <si>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</si>
  <si>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</si>
  <si>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</si>
  <si>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</si>
  <si>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</si>
  <si>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</si>
  <si>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</si>
  <si>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</si>
  <si>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</si>
  <si>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</si>
  <si>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</si>
  <si>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</si>
  <si>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</si>
  <si>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</si>
  <si>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</si>
  <si>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</si>
  <si>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</si>
  <si>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</si>
  <si>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</si>
  <si>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</si>
  <si>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</si>
  <si>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</si>
  <si>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</si>
  <si>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</si>
  <si>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</si>
  <si>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</si>
  <si>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</si>
  <si>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</si>
  <si>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</si>
  <si>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</si>
  <si>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</si>
  <si>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</si>
  <si>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</si>
  <si>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</si>
  <si>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</si>
  <si>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</si>
  <si>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</si>
  <si>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</si>
  <si>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</si>
  <si>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</si>
  <si>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</si>
  <si>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</si>
  <si>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</si>
  <si>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</si>
  <si>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</si>
  <si>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</si>
  <si>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</si>
  <si>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</si>
  <si>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</si>
  <si>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</si>
  <si>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</si>
  <si>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</si>
  <si>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</si>
  <si>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</si>
  <si>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</si>
  <si>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</si>
  <si>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</si>
  <si>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</si>
  <si>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</si>
  <si>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</si>
  <si>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</si>
  <si>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</si>
  <si>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</si>
  <si>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</si>
  <si>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</si>
  <si>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</si>
  <si>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</si>
  <si>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</si>
  <si>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</si>
  <si>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</si>
  <si>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</si>
  <si>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</si>
  <si>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</si>
  <si>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</si>
  <si>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</si>
  <si>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</si>
  <si>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</si>
  <si>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</si>
  <si>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</si>
  <si>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</si>
  <si>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</si>
  <si>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</si>
  <si>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</si>
  <si>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</si>
  <si>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</si>
  <si>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</si>
  <si>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</si>
  <si>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</si>
  <si>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</si>
  <si>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</si>
  <si>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</si>
  <si>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</si>
  <si>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</si>
  <si>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</si>
  <si>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</si>
  <si>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</si>
  <si>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</si>
  <si>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</si>
  <si>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</si>
  <si>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</si>
  <si>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</si>
  <si>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</si>
  <si>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</si>
  <si>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</si>
  <si>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</si>
  <si>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</si>
  <si>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</si>
  <si>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</si>
  <si>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</si>
  <si>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</si>
  <si>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</si>
  <si>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</si>
  <si>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</si>
  <si>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</si>
  <si>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</si>
  <si>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</si>
  <si>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</si>
  <si>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</si>
  <si>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</si>
  <si>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</si>
  <si>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</si>
  <si>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</si>
  <si>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</si>
  <si>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</si>
  <si>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</si>
  <si>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</si>
  <si>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</si>
  <si>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</si>
  <si>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</si>
  <si>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</si>
  <si>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</si>
  <si>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</si>
  <si>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</si>
  <si>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</si>
  <si>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</si>
  <si>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</si>
  <si>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</si>
  <si>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</si>
  <si>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</si>
  <si>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</si>
  <si>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</si>
  <si>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</si>
  <si>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</si>
  <si>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</si>
  <si>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</si>
  <si>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</si>
  <si>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</si>
  <si>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</si>
  <si>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</si>
  <si>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</si>
  <si>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</si>
  <si>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</si>
  <si>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</si>
  <si>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</si>
  <si>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</si>
  <si>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</si>
  <si>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</si>
  <si>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</si>
  <si>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</si>
  <si>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</si>
  <si>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</si>
  <si>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</si>
  <si>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</si>
  <si>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</si>
  <si>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</si>
  <si>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</si>
  <si>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</si>
  <si>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</si>
  <si>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</si>
  <si>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</si>
  <si>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</si>
  <si>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</si>
  <si>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</si>
  <si>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</si>
  <si>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</si>
  <si>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</si>
  <si>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</si>
  <si>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</si>
  <si>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</si>
  <si>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</si>
  <si>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</si>
  <si>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</si>
  <si>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</si>
  <si>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</si>
  <si>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</si>
  <si>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</si>
  <si>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</si>
  <si>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</si>
  <si>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</si>
  <si>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</si>
  <si>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</si>
  <si>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</si>
  <si>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</si>
  <si>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</si>
  <si>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</si>
  <si>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</si>
  <si>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</si>
  <si>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</si>
  <si>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</si>
  <si>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</si>
  <si>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</si>
  <si>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</si>
  <si>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</si>
  <si>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</si>
  <si>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</si>
  <si>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</si>
  <si>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</si>
  <si>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</si>
  <si>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</si>
  <si>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</si>
  <si>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</si>
  <si>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</si>
  <si>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</si>
  <si>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</si>
  <si>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</si>
  <si>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</si>
  <si>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</si>
  <si>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</si>
  <si>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</si>
  <si>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</si>
  <si>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</si>
  <si>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</si>
  <si>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</si>
  <si>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</si>
  <si>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</si>
  <si>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</si>
  <si>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</si>
  <si>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</si>
  <si>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</si>
  <si>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</si>
  <si>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</si>
  <si>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</si>
  <si>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</si>
  <si>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</si>
  <si>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</si>
  <si>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</si>
  <si>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</si>
  <si>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</si>
  <si>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</si>
  <si>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</si>
  <si>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</si>
  <si>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</si>
  <si>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</si>
  <si>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</si>
  <si>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</si>
  <si>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</si>
  <si>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</si>
  <si>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</si>
  <si>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</si>
  <si>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</si>
  <si>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</si>
  <si>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</si>
  <si>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</si>
  <si>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</si>
  <si>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</si>
  <si>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</si>
  <si>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</si>
  <si>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</si>
  <si>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</si>
  <si>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</si>
  <si>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</si>
  <si>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</si>
  <si>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</si>
  <si>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</si>
  <si>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</si>
  <si>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</si>
  <si>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</si>
  <si>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</si>
  <si>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</si>
  <si>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</si>
  <si>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</si>
  <si>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</si>
  <si>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</si>
  <si>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</si>
  <si>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</si>
  <si>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</si>
  <si>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</si>
  <si>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</si>
  <si>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</si>
  <si>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</si>
  <si>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</si>
  <si>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</si>
  <si>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</si>
  <si>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</si>
  <si>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</si>
  <si>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</si>
  <si>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</si>
  <si>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</si>
  <si>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</si>
  <si>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</si>
  <si>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</si>
  <si>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</si>
  <si>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</si>
  <si>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</si>
  <si>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</si>
  <si>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</si>
  <si>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</si>
  <si>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</si>
  <si>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</si>
  <si>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</si>
  <si>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</si>
  <si>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</si>
  <si>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</si>
  <si>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</si>
  <si>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</si>
  <si>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</si>
  <si>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</si>
  <si>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</si>
  <si>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</si>
  <si>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</si>
  <si>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</si>
  <si>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</si>
  <si>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</si>
  <si>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</si>
  <si>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</si>
  <si>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</si>
  <si>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</si>
  <si>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</si>
  <si>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</si>
  <si>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</si>
  <si>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</si>
  <si>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</si>
  <si>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</si>
  <si>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</si>
  <si>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</si>
  <si>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</si>
  <si>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</si>
  <si>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</si>
  <si>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</si>
  <si>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</si>
  <si>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</si>
  <si>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</si>
  <si>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</si>
  <si>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</si>
  <si>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</si>
  <si>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</si>
  <si>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</si>
  <si>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</si>
  <si>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</si>
  <si>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</si>
  <si>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</si>
  <si>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</si>
  <si>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</si>
  <si>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</si>
  <si>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</si>
  <si>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</si>
  <si>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</si>
  <si>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</si>
  <si>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</si>
  <si>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</si>
  <si>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</si>
  <si>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</si>
  <si>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</si>
  <si>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</si>
  <si>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</si>
  <si>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</si>
  <si>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</si>
  <si>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</si>
  <si>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</si>
  <si>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</si>
  <si>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</si>
  <si>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</si>
  <si>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</si>
  <si>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</si>
  <si>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</si>
  <si>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</si>
  <si>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</si>
  <si>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</si>
  <si>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</si>
  <si>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</si>
  <si>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</si>
  <si>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</si>
  <si>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</si>
  <si>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</si>
  <si>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</si>
  <si>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</si>
  <si>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</si>
  <si>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</si>
  <si>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</si>
  <si>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</si>
  <si>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</si>
  <si>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</si>
  <si>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</si>
  <si>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</si>
  <si>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</si>
  <si>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</si>
  <si>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</si>
  <si>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</si>
  <si>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</si>
  <si>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</si>
  <si>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</si>
  <si>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</si>
  <si>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</si>
  <si>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</si>
  <si>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</si>
  <si>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</si>
  <si>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</si>
  <si>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</si>
  <si>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</si>
  <si>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</si>
  <si>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</si>
  <si>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</si>
  <si>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</si>
  <si>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</si>
  <si>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</si>
  <si>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</si>
  <si>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</si>
  <si>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</si>
  <si>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</si>
  <si>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</si>
  <si>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</si>
  <si>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</si>
  <si>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</si>
  <si>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</si>
  <si>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</si>
  <si>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</si>
  <si>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</si>
  <si>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</si>
  <si>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</si>
  <si>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</si>
  <si>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</si>
  <si>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</si>
  <si>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</si>
  <si>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</si>
  <si>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</si>
  <si>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</si>
  <si>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</si>
  <si>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</si>
  <si>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</si>
  <si>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</si>
  <si>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</si>
  <si>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</si>
  <si>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</si>
  <si>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</si>
  <si>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</si>
  <si>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</si>
  <si>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</si>
  <si>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</si>
  <si>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</si>
  <si>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</si>
  <si>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</si>
  <si>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</si>
  <si>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</si>
  <si>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</si>
  <si>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</si>
  <si>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</si>
  <si>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</si>
  <si>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</si>
  <si>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</si>
  <si>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</si>
  <si>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</si>
  <si>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</si>
  <si>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</si>
  <si>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</si>
  <si>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</si>
  <si>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</si>
  <si>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</si>
  <si>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</si>
  <si>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</si>
  <si>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</si>
  <si>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</si>
  <si>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</si>
  <si>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</si>
  <si>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</si>
  <si>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</si>
  <si>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</si>
  <si>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</si>
  <si>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</si>
  <si>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</si>
  <si>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</si>
  <si>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</si>
  <si>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</si>
  <si>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</si>
  <si>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</si>
  <si>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</si>
  <si>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</si>
  <si>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</si>
  <si>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</si>
  <si>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</si>
  <si>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</si>
  <si>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</si>
  <si>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</si>
  <si>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</si>
  <si>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</si>
  <si>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</si>
  <si>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</si>
  <si>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</si>
  <si>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</si>
  <si>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</si>
  <si>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</si>
  <si>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</si>
  <si>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</si>
  <si>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</si>
  <si>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</si>
  <si>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</si>
  <si>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</si>
  <si>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</si>
  <si>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</si>
  <si>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</si>
  <si>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</si>
  <si>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</si>
  <si>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</si>
  <si>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</si>
  <si>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</si>
  <si>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</si>
  <si>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</si>
  <si>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</si>
  <si>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</si>
  <si>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</si>
  <si>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</si>
  <si>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</si>
  <si>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</si>
  <si>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</si>
  <si>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</si>
  <si>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</si>
  <si>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</si>
  <si>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</si>
  <si>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</si>
  <si>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</si>
  <si>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</si>
  <si>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</si>
  <si>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</si>
  <si>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</si>
  <si>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</si>
  <si>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</si>
  <si>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</si>
  <si>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</si>
  <si>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</si>
  <si>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</si>
  <si>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</si>
  <si>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</si>
  <si>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</si>
  <si>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</si>
  <si>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</si>
  <si>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</si>
  <si>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</si>
  <si>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</si>
  <si>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</si>
  <si>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</si>
  <si>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</si>
  <si>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</si>
  <si>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</si>
  <si>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</si>
  <si>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</si>
  <si>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</si>
  <si>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</si>
  <si>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</si>
  <si>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</si>
  <si>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</si>
  <si>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</si>
  <si>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</si>
  <si>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</si>
  <si>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</si>
  <si>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</si>
  <si>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</si>
  <si>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</si>
  <si>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</si>
  <si>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</si>
  <si>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</si>
  <si>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</si>
  <si>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</si>
  <si>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</si>
  <si>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</si>
  <si>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</si>
  <si>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</si>
  <si>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</si>
  <si>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</si>
  <si>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</si>
  <si>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</si>
  <si>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</si>
  <si>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</si>
  <si>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</si>
  <si>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</si>
  <si>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</si>
  <si>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</si>
  <si>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</si>
  <si>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</si>
  <si>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</si>
  <si>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</si>
  <si>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</si>
  <si>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</si>
  <si>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</si>
  <si>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</si>
  <si>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</si>
  <si>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</si>
  <si>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</si>
  <si>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</si>
  <si>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</si>
  <si>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</si>
  <si>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</si>
  <si>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</si>
  <si>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</si>
  <si>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</si>
  <si>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</si>
  <si>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</si>
  <si>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</si>
  <si>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</si>
  <si>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</si>
  <si>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</si>
  <si>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</si>
  <si>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</si>
  <si>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</si>
  <si>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</si>
  <si>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</si>
  <si>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</si>
  <si>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</si>
  <si>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</si>
  <si>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</si>
  <si>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</si>
  <si>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</si>
  <si>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</si>
  <si>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</si>
  <si>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</si>
  <si>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</si>
  <si>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</si>
  <si>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</si>
  <si>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</si>
  <si>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</si>
  <si>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</si>
  <si>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</si>
  <si>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</si>
  <si>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</si>
  <si>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</si>
  <si>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</si>
  <si>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</si>
  <si>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</si>
  <si>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</si>
  <si>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</si>
  <si>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</si>
  <si>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</si>
  <si>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</si>
  <si>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</si>
  <si>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</si>
  <si>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</si>
  <si>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</si>
  <si>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</si>
  <si>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</si>
  <si>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</si>
  <si>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</si>
  <si>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</si>
  <si>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</si>
  <si>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</si>
  <si>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</si>
  <si>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</si>
  <si>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</si>
  <si>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</si>
  <si>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</si>
  <si>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</si>
  <si>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</si>
  <si>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</si>
  <si>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</si>
  <si>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</si>
  <si>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</si>
  <si>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</si>
  <si>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</si>
  <si>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</si>
  <si>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</si>
  <si>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</si>
  <si>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</si>
  <si>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</si>
  <si>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</si>
  <si>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</si>
  <si>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</si>
  <si>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</si>
  <si>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</si>
  <si>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</si>
  <si>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</si>
  <si>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</si>
  <si>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</si>
  <si>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</si>
  <si>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</si>
  <si>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</si>
  <si>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</si>
  <si>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</si>
  <si>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</si>
  <si>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</si>
  <si>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</si>
  <si>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</si>
  <si>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</si>
  <si>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</si>
  <si>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</si>
  <si>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</si>
  <si>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</si>
  <si>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</si>
  <si>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</si>
  <si>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</si>
  <si>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</si>
  <si>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</si>
  <si>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</si>
  <si>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</si>
  <si>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</si>
  <si>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</si>
  <si>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</si>
  <si>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</si>
  <si>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</si>
  <si>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</si>
  <si>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</si>
  <si>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</si>
  <si>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</si>
  <si>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</si>
  <si>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</si>
  <si>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</si>
  <si>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</si>
  <si>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</si>
  <si>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</si>
  <si>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</si>
  <si>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</si>
  <si>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</si>
  <si>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</si>
  <si>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</si>
  <si>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</si>
  <si>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</si>
  <si>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</si>
  <si>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</si>
  <si>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</si>
  <si>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</si>
  <si>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</si>
  <si>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</si>
  <si>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</si>
  <si>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</si>
  <si>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</si>
  <si>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</si>
  <si>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</si>
  <si>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</si>
  <si>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</si>
  <si>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</si>
  <si>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</si>
  <si>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</si>
  <si>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</si>
  <si>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</si>
  <si>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</si>
  <si>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</si>
  <si>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</si>
  <si>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</si>
  <si>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</si>
  <si>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</si>
  <si>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</si>
  <si>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</si>
  <si>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</si>
  <si>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</si>
  <si>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</si>
  <si>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</si>
  <si>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</si>
  <si>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</si>
  <si>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</si>
  <si>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</si>
  <si>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</si>
  <si>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</si>
  <si>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</si>
  <si>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</si>
  <si>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</si>
  <si>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</si>
  <si>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</si>
  <si>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</si>
  <si>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</si>
  <si>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</si>
  <si>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</si>
  <si>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</si>
  <si>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</si>
  <si>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</si>
  <si>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</si>
  <si>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</si>
  <si>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</si>
  <si>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</si>
  <si>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</si>
  <si>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</si>
  <si>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</si>
  <si>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</si>
  <si>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</si>
  <si>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</si>
  <si>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</si>
  <si>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</si>
  <si>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</si>
  <si>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</si>
  <si>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</si>
  <si>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</si>
  <si>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</si>
  <si>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</si>
  <si>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</si>
  <si>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</si>
  <si>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</si>
  <si>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</si>
  <si>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</si>
  <si>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</si>
  <si>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</si>
  <si>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</si>
  <si>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</si>
  <si>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</si>
  <si>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</si>
  <si>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</si>
  <si>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</si>
  <si>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</si>
  <si>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</si>
  <si>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</si>
  <si>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</si>
  <si>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</si>
  <si>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</si>
  <si>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</si>
  <si>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</si>
  <si>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</si>
  <si>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</si>
  <si>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</si>
  <si>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</si>
  <si>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</si>
  <si>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</si>
  <si>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</si>
  <si>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</si>
  <si>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</si>
  <si>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</si>
  <si>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</si>
  <si>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</si>
  <si>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</si>
  <si>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</si>
  <si>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</si>
  <si>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</si>
  <si>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</si>
  <si>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</si>
  <si>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</si>
  <si>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</si>
  <si>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</si>
  <si>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</si>
  <si>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</si>
  <si>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</si>
  <si>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</si>
  <si>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</si>
  <si>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</si>
  <si>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</si>
  <si>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</si>
  <si>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</si>
  <si>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</si>
  <si>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</si>
  <si>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</si>
  <si>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</si>
  <si>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</si>
  <si>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</si>
  <si>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</si>
  <si>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</si>
  <si>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</si>
  <si>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</si>
  <si>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</si>
  <si>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</si>
  <si>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</si>
  <si>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</si>
  <si>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</si>
  <si>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</si>
  <si>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</si>
  <si>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</si>
  <si>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</si>
  <si>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</si>
  <si>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</si>
  <si>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</si>
  <si>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</si>
  <si>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</si>
  <si>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</si>
  <si>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</si>
  <si>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</si>
  <si>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</si>
  <si>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</si>
  <si>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</si>
  <si>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</si>
  <si>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</si>
  <si>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</si>
  <si>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</si>
  <si>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</si>
  <si>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</si>
  <si>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</si>
  <si>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</si>
  <si>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</si>
  <si>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</si>
  <si>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</si>
  <si>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</si>
  <si>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</si>
  <si>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</si>
  <si>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</si>
  <si>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</si>
  <si>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</si>
  <si>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</si>
  <si>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</si>
  <si>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</si>
  <si>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</si>
  <si>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</si>
  <si>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</si>
  <si>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</si>
  <si>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</si>
  <si>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</si>
  <si>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</si>
  <si>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</si>
  <si>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</si>
  <si>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</si>
  <si>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</si>
  <si>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</si>
  <si>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</si>
  <si>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</si>
  <si>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</si>
  <si>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</si>
  <si>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</si>
  <si>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</si>
  <si>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</si>
  <si>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</si>
  <si>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</si>
  <si>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</si>
  <si>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</si>
  <si>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</si>
  <si>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</si>
  <si>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</si>
  <si>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</si>
  <si>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</si>
  <si>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</si>
  <si>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</si>
  <si>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</si>
  <si>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</si>
  <si>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</si>
  <si>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</si>
  <si>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</si>
  <si>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</si>
  <si>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</si>
  <si>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</si>
  <si>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</si>
  <si>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</si>
  <si>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</si>
  <si>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</si>
  <si>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</si>
  <si>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</si>
  <si>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</si>
  <si>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</si>
  <si>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</si>
  <si>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</si>
  <si>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</si>
  <si>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</si>
  <si>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</si>
  <si>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</si>
  <si>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</si>
  <si>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</si>
  <si>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</si>
  <si>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</si>
  <si>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</si>
  <si>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</si>
  <si>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</si>
  <si>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</si>
  <si>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</si>
  <si>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</si>
  <si>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</si>
  <si>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</si>
  <si>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</si>
  <si>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</si>
  <si>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</si>
  <si>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</si>
  <si>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</si>
  <si>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</si>
  <si>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</si>
  <si>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</si>
  <si>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</si>
  <si>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</si>
  <si>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</si>
  <si>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</si>
  <si>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</si>
  <si>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</si>
  <si>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</si>
  <si>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</si>
  <si>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</si>
  <si>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</si>
  <si>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</si>
  <si>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</si>
  <si>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</si>
  <si>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</si>
  <si>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</si>
  <si>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</si>
  <si>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</si>
  <si>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</si>
  <si>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</si>
  <si>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</si>
  <si>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</si>
  <si>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</si>
  <si>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</si>
  <si>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</si>
  <si>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</si>
  <si>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</si>
  <si>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</si>
  <si>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</si>
  <si>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</si>
  <si>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</si>
  <si>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</si>
  <si>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</si>
  <si>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</si>
  <si>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</si>
  <si>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</si>
  <si>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</si>
  <si>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</si>
  <si>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</si>
  <si>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</si>
  <si>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</si>
  <si>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</si>
  <si>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</si>
  <si>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</si>
  <si>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</si>
  <si>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</si>
  <si>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</si>
  <si>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</si>
  <si>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</si>
  <si>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</si>
  <si>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</si>
  <si>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</si>
  <si>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</si>
  <si>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</si>
  <si>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</si>
  <si>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</si>
  <si>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</si>
  <si>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</si>
  <si>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</si>
  <si>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</si>
  <si>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</si>
  <si>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</si>
  <si>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</si>
  <si>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</si>
  <si>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</si>
  <si>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</si>
  <si>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</si>
  <si>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</si>
  <si>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</si>
  <si>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</si>
  <si>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</si>
  <si>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</si>
  <si>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</si>
  <si>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</si>
  <si>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</si>
  <si>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</si>
  <si>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</si>
  <si>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</si>
  <si>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</si>
  <si>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</si>
  <si>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</si>
  <si>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</si>
  <si>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</si>
  <si>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</si>
  <si>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</si>
  <si>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</si>
  <si>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</si>
  <si>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</si>
  <si>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</si>
  <si>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</si>
  <si>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</si>
  <si>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</si>
  <si>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</si>
  <si>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</si>
  <si>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</si>
  <si>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</si>
  <si>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</si>
  <si>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</si>
  <si>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</si>
  <si>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</si>
  <si>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</si>
  <si>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</si>
  <si>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</si>
  <si>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</si>
  <si>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</si>
  <si>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</si>
  <si>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</si>
  <si>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</si>
  <si>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</si>
  <si>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</si>
  <si>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</si>
  <si>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</si>
  <si>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</si>
  <si>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</si>
  <si>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</si>
  <si>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</si>
  <si>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</si>
  <si>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</si>
  <si>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</si>
  <si>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</si>
  <si>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</si>
  <si>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</si>
  <si>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</si>
  <si>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</si>
  <si>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</si>
  <si>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</si>
  <si>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</si>
  <si>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</si>
  <si>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</si>
  <si>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</si>
  <si>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</si>
  <si>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</si>
  <si>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</si>
  <si>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</si>
  <si>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</si>
  <si>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</si>
  <si>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</si>
  <si>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</si>
  <si>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</si>
  <si>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</si>
  <si>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</si>
  <si>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</si>
  <si>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</si>
  <si>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</si>
  <si>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</si>
  <si>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</si>
  <si>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</si>
  <si>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</si>
  <si>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</si>
  <si>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</si>
  <si>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</si>
  <si>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</si>
  <si>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</si>
  <si>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</si>
  <si>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</si>
  <si>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</si>
  <si>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</si>
  <si>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</si>
  <si>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</si>
  <si>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</si>
  <si>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</si>
  <si>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</si>
  <si>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</si>
  <si>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</si>
  <si>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</si>
  <si>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</si>
  <si>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</si>
  <si>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</si>
  <si>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</si>
  <si>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</si>
  <si>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</si>
  <si>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</si>
  <si>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</si>
  <si>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</si>
  <si>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</si>
  <si>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</si>
  <si>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</si>
  <si>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</si>
  <si>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</si>
  <si>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</si>
  <si>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</si>
  <si>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</si>
  <si>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</si>
  <si>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</si>
  <si>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</si>
  <si>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</si>
  <si>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</si>
  <si>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</si>
  <si>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</si>
  <si>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</si>
  <si>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</si>
  <si>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</si>
  <si>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</si>
  <si>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</si>
  <si>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</si>
  <si>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</si>
  <si>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</si>
  <si>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</si>
  <si>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</si>
  <si>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</si>
  <si>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</si>
  <si>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</si>
  <si>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</si>
  <si>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</si>
  <si>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</si>
  <si>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</si>
  <si>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</si>
  <si>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</si>
  <si>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</si>
  <si>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</si>
  <si>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</si>
  <si>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</si>
  <si>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</si>
  <si>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</si>
  <si>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</si>
  <si>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</si>
  <si>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</si>
  <si>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</si>
  <si>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</si>
  <si>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</si>
  <si>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</si>
  <si>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</si>
  <si>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</si>
  <si>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</si>
  <si>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</si>
  <si>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</si>
  <si>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</si>
  <si>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</si>
  <si>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</si>
  <si>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</si>
  <si>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</si>
  <si>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</si>
  <si>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</si>
  <si>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</si>
  <si>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</si>
  <si>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</si>
  <si>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</si>
  <si>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</si>
  <si>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</si>
  <si>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</si>
  <si>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</si>
  <si>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</si>
  <si>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</si>
  <si>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</si>
  <si>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</si>
  <si>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</si>
  <si>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</si>
  <si>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</si>
  <si>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</si>
  <si>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</si>
  <si>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</si>
  <si>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</si>
  <si>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</si>
  <si>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</si>
  <si>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</si>
  <si>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</si>
  <si>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</si>
  <si>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</si>
  <si>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</si>
  <si>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</si>
  <si>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</si>
  <si>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</si>
  <si>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</si>
  <si>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</si>
  <si>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</si>
  <si>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</si>
  <si>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</si>
  <si>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</si>
  <si>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</si>
  <si>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</si>
  <si>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</si>
  <si>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</si>
  <si>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</si>
  <si>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</si>
  <si>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</si>
  <si>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</si>
  <si>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</si>
  <si>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</si>
  <si>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</si>
  <si>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</si>
  <si>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</si>
  <si>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</si>
  <si>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</si>
  <si>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</si>
  <si>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</si>
  <si>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</si>
  <si>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</si>
  <si>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</si>
  <si>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</si>
  <si>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</si>
  <si>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</si>
  <si>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</si>
  <si>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</si>
  <si>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</si>
  <si>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</si>
  <si>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</si>
  <si>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</si>
  <si>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</si>
  <si>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</si>
  <si>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</si>
  <si>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</si>
  <si>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</si>
  <si>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</si>
  <si>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</si>
  <si>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</si>
  <si>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</si>
  <si>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</si>
  <si>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</si>
  <si>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</si>
  <si>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</si>
  <si>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</si>
  <si>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</si>
  <si>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</si>
  <si>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</si>
  <si>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</si>
  <si>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</si>
  <si>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</si>
  <si>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</si>
  <si>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</si>
  <si>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</si>
  <si>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</si>
  <si>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</si>
  <si>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</si>
  <si>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</si>
  <si>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</si>
  <si>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</si>
  <si>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</si>
  <si>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</si>
  <si>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</si>
  <si>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</si>
  <si>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</si>
  <si>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</si>
  <si>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</si>
  <si>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</si>
  <si>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</si>
  <si>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</si>
  <si>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</si>
  <si>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</si>
  <si>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</si>
  <si>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</si>
  <si>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</si>
  <si>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</si>
  <si>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</si>
  <si>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</si>
  <si>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</si>
  <si>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</si>
  <si>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</si>
  <si>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</si>
  <si>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</si>
  <si>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</si>
  <si>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</si>
  <si>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</si>
  <si>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</si>
  <si>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</si>
  <si>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</si>
  <si>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</si>
  <si>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</si>
  <si>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</si>
  <si>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</si>
  <si>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</si>
  <si>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</si>
  <si>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</si>
  <si>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</si>
  <si>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</si>
  <si>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</si>
  <si>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</si>
  <si>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</si>
  <si>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</si>
  <si>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</si>
  <si>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</si>
  <si>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</si>
  <si>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</si>
  <si>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</si>
  <si>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</si>
  <si>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</si>
  <si>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</si>
  <si>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</si>
  <si>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</si>
  <si>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</si>
  <si>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</si>
  <si>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</si>
  <si>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</si>
  <si>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</si>
  <si>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</si>
  <si>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</si>
  <si>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</si>
  <si>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</si>
  <si>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</si>
  <si>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</si>
  <si>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</si>
  <si>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</si>
  <si>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</si>
  <si>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</si>
  <si>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</si>
  <si>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</si>
  <si>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</si>
  <si>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</si>
  <si>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</si>
  <si>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</si>
  <si>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</si>
  <si>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</si>
  <si>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</si>
  <si>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</si>
  <si>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</si>
  <si>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</si>
  <si>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</si>
  <si>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</si>
  <si>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</si>
  <si>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</si>
  <si>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</si>
  <si>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</si>
  <si>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</si>
  <si>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</si>
  <si>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</si>
  <si>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</si>
  <si>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</si>
  <si>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</si>
  <si>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</si>
  <si>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</si>
  <si>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</si>
  <si>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</si>
  <si>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</si>
  <si>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</si>
  <si>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</si>
  <si>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</si>
  <si>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</si>
  <si>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</si>
  <si>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</si>
  <si>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</si>
  <si>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</si>
  <si>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</si>
  <si>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</si>
  <si>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</si>
  <si>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</si>
  <si>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</si>
  <si>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</si>
  <si>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</si>
  <si>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</si>
  <si>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</si>
  <si>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</si>
  <si>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</si>
  <si>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</si>
  <si>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</si>
  <si>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</si>
  <si>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</si>
  <si>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</si>
  <si>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</si>
  <si>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</si>
  <si>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</si>
  <si>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</si>
  <si>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</si>
  <si>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</si>
  <si>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</si>
  <si>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</si>
  <si>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</si>
  <si>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</si>
  <si>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</si>
  <si>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</si>
  <si>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</si>
  <si>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</si>
  <si>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</si>
  <si>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</si>
  <si>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</si>
  <si>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</si>
  <si>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</si>
  <si>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</si>
  <si>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</si>
  <si>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</si>
  <si>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</si>
  <si>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</si>
  <si>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</si>
  <si>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</si>
  <si>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</si>
  <si>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</si>
  <si>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</si>
  <si>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</si>
  <si>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</si>
  <si>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</si>
  <si>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</si>
  <si>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</si>
  <si>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</si>
  <si>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</si>
  <si>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</si>
  <si>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</si>
  <si>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</si>
  <si>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</si>
  <si>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</si>
  <si>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</si>
  <si>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</si>
  <si>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</si>
  <si>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</si>
  <si>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</si>
  <si>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</si>
  <si>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</si>
  <si>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</si>
  <si>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</si>
  <si>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</si>
  <si>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</si>
  <si>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</si>
  <si>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</si>
  <si>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</si>
  <si>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</si>
  <si>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</si>
  <si>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</si>
  <si>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</si>
  <si>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</si>
  <si>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</si>
  <si>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</si>
  <si>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</si>
  <si>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</si>
  <si>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</si>
  <si>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</si>
  <si>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</si>
  <si>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</si>
  <si>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</si>
  <si>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</si>
  <si>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</si>
  <si>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</si>
  <si>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</si>
  <si>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</si>
  <si>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</si>
  <si>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</si>
  <si>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</si>
  <si>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</si>
  <si>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</si>
  <si>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</si>
  <si>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</si>
  <si>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</si>
  <si>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</si>
  <si>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</si>
  <si>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</si>
  <si>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</si>
  <si>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</si>
  <si>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</si>
  <si>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</si>
  <si>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</si>
  <si>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</si>
  <si>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</si>
  <si>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</si>
  <si>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</si>
  <si>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</si>
  <si>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</si>
  <si>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</si>
  <si>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</si>
  <si>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</si>
  <si>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</si>
  <si>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</si>
  <si>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</si>
  <si>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</si>
  <si>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</si>
  <si>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</si>
  <si>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</si>
  <si>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</si>
  <si>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</si>
  <si>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</si>
  <si>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</si>
  <si>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</si>
  <si>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</si>
  <si>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</si>
  <si>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</si>
  <si>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</si>
  <si>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</si>
  <si>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</si>
  <si>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</si>
  <si>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</si>
  <si>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</si>
  <si>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</si>
  <si>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</si>
  <si>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</si>
  <si>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</si>
  <si>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</si>
  <si>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</si>
  <si>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</si>
  <si>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</si>
  <si>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</si>
  <si>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</si>
  <si>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</si>
  <si>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</si>
  <si>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</si>
  <si>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</si>
  <si>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</si>
  <si>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</si>
  <si>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</si>
  <si>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</si>
  <si>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</si>
  <si>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</si>
  <si>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</si>
  <si>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</si>
  <si>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</si>
  <si>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</si>
  <si>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</si>
  <si>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</si>
  <si>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</si>
  <si>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</si>
  <si>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</si>
  <si>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</si>
  <si>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</si>
  <si>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</si>
  <si>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</si>
  <si>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</si>
  <si>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</si>
  <si>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</si>
  <si>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</si>
  <si>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</si>
  <si>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</si>
  <si>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</si>
  <si>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</si>
  <si>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</si>
  <si>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</si>
  <si>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</si>
  <si>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</si>
  <si>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</si>
  <si>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</si>
  <si>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</si>
  <si>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</si>
  <si>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</si>
  <si>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</si>
  <si>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</si>
  <si>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</si>
  <si>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</si>
  <si>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</si>
  <si>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</si>
  <si>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</si>
  <si>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</si>
  <si>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</si>
  <si>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</si>
  <si>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</si>
  <si>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</si>
  <si>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</si>
  <si>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</si>
  <si>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</si>
  <si>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</si>
  <si>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</si>
  <si>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</si>
  <si>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</si>
  <si>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</si>
  <si>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</si>
  <si>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</si>
  <si>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</si>
  <si>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</si>
  <si>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</si>
  <si>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</si>
  <si>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</si>
  <si>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</si>
  <si>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</si>
  <si>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</si>
  <si>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</si>
  <si>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</si>
  <si>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</si>
  <si>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</si>
  <si>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</si>
  <si>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</si>
  <si>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</si>
  <si>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</si>
  <si>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</si>
  <si>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</si>
  <si>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</si>
  <si>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</si>
  <si>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</si>
  <si>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</si>
  <si>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</si>
  <si>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</si>
  <si>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</si>
  <si>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</si>
  <si>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</si>
  <si>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</si>
  <si>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</si>
  <si>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</si>
  <si>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</si>
  <si>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</si>
  <si>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</si>
  <si>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</si>
  <si>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</si>
  <si>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</si>
  <si>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</si>
  <si>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</si>
  <si>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</si>
  <si>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</si>
  <si>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</si>
  <si>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</si>
  <si>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</si>
  <si>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</si>
  <si>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</si>
  <si>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</si>
  <si>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</si>
  <si>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</si>
  <si>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</si>
  <si>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</si>
  <si>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</si>
  <si>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</si>
  <si>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</si>
  <si>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</si>
  <si>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</si>
  <si>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</si>
  <si>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</si>
  <si>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</si>
  <si>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</si>
  <si>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</si>
  <si>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</si>
  <si>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</si>
  <si>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</si>
  <si>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</si>
  <si>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</si>
  <si>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</si>
  <si>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</si>
  <si>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</si>
  <si>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</si>
  <si>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</si>
  <si>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</si>
  <si>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</si>
  <si>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</si>
  <si>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</si>
  <si>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</si>
  <si>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</si>
  <si>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</si>
  <si>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</si>
  <si>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</si>
  <si>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</si>
  <si>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</si>
  <si>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</si>
  <si>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</si>
  <si>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</si>
  <si>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</si>
  <si>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</si>
  <si>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</si>
  <si>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</si>
  <si>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</si>
  <si>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</si>
  <si>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</si>
  <si>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</si>
  <si>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</si>
  <si>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</si>
  <si>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</si>
  <si>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</si>
  <si>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</si>
  <si>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</si>
  <si>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</si>
  <si>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</si>
  <si>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</si>
  <si>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</si>
  <si>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</si>
  <si>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</si>
  <si>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</si>
  <si>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</si>
  <si>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</si>
  <si>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</si>
  <si>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</si>
  <si>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</si>
  <si>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</si>
  <si>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</si>
  <si>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</si>
  <si>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</si>
  <si>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</si>
  <si>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</si>
  <si>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</si>
  <si>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</si>
  <si>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</si>
  <si>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</si>
  <si>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</si>
  <si>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</si>
  <si>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</si>
  <si>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</si>
  <si>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</si>
  <si>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</si>
  <si>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</si>
  <si>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</si>
  <si>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</si>
  <si>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</si>
  <si>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</si>
  <si>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</si>
  <si>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</si>
  <si>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</si>
  <si>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</si>
  <si>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</si>
  <si>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</si>
  <si>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</si>
  <si>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</si>
  <si>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</si>
  <si>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</si>
  <si>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</si>
  <si>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</si>
  <si>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</si>
  <si>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</si>
  <si>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</si>
  <si>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</si>
  <si>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</si>
  <si>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</si>
  <si>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</si>
  <si>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</si>
  <si>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</si>
  <si>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</si>
  <si>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</si>
  <si>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</si>
  <si>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</si>
  <si>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</si>
  <si>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</si>
  <si>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</si>
  <si>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</si>
  <si>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</si>
  <si>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</si>
  <si>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</si>
  <si>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</si>
  <si>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</si>
  <si>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</si>
  <si>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</si>
  <si>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</si>
  <si>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</si>
  <si>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</si>
  <si>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</si>
  <si>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</si>
  <si>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</si>
  <si>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</si>
  <si>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</si>
  <si>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</si>
  <si>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</si>
  <si>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</si>
  <si>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</si>
  <si>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</si>
  <si>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</si>
  <si>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</si>
  <si>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</si>
  <si>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</si>
  <si>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</si>
  <si>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</si>
  <si>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</si>
  <si>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</si>
  <si>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</si>
  <si>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</si>
  <si>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</si>
  <si>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</si>
  <si>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</si>
  <si>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</si>
  <si>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</si>
  <si>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</si>
  <si>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</si>
  <si>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</si>
  <si>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</si>
  <si>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</si>
  <si>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</si>
  <si>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</si>
  <si>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</si>
  <si>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</si>
  <si>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</si>
  <si>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</si>
  <si>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</si>
  <si>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</si>
  <si>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</si>
  <si>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</si>
  <si>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</si>
  <si>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</si>
  <si>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</si>
  <si>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</si>
  <si>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</si>
  <si>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</si>
  <si>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</si>
  <si>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</si>
  <si>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</si>
  <si>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</si>
  <si>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</si>
  <si>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</si>
  <si>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</si>
  <si>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</si>
  <si>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</si>
  <si>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</si>
  <si>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</si>
  <si>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</si>
  <si>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</si>
  <si>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</si>
  <si>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</si>
  <si>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</si>
  <si>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</si>
  <si>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</si>
  <si>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</si>
  <si>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</si>
  <si>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</si>
  <si>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</si>
  <si>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</si>
  <si>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</si>
  <si>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</si>
  <si>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</si>
  <si>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</si>
  <si>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</si>
  <si>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</si>
  <si>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</si>
  <si>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</si>
  <si>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</si>
  <si>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</si>
  <si>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</si>
  <si>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</si>
  <si>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</si>
  <si>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</si>
  <si>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</si>
  <si>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</si>
  <si>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</si>
  <si>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</si>
  <si>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</si>
  <si>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</si>
  <si>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</si>
  <si>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</si>
  <si>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</si>
  <si>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</si>
  <si>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</si>
  <si>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</si>
  <si>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</si>
  <si>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</si>
  <si>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</si>
  <si>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</si>
  <si>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</si>
  <si>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</si>
  <si>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</si>
  <si>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</si>
  <si>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</si>
  <si>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</si>
  <si>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</si>
  <si>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</si>
  <si>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</si>
  <si>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</si>
  <si>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</si>
  <si>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</si>
  <si>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</si>
  <si>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</si>
  <si>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</si>
  <si>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</si>
  <si>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</si>
  <si>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</si>
  <si>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</si>
  <si>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</si>
  <si>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</si>
  <si>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</si>
  <si>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</si>
  <si>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</si>
  <si>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</si>
  <si>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</si>
  <si>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</si>
  <si>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</si>
  <si>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</si>
  <si>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</si>
  <si>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</si>
  <si>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</si>
  <si>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</si>
  <si>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</si>
  <si>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</si>
  <si>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</si>
  <si>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</si>
  <si>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</si>
  <si>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</si>
  <si>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</si>
  <si>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</si>
  <si>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</si>
  <si>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</si>
  <si>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</si>
  <si>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</si>
  <si>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</si>
  <si>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</si>
  <si>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</si>
  <si>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</si>
  <si>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</si>
  <si>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</si>
  <si>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</si>
  <si>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</si>
  <si>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</si>
  <si>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</si>
  <si>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</si>
  <si>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</si>
  <si>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</si>
  <si>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</si>
  <si>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</si>
  <si>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</si>
  <si>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</si>
  <si>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</si>
  <si>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</si>
  <si>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</si>
  <si>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</si>
  <si>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</si>
  <si>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</si>
  <si>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</si>
  <si>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</si>
  <si>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</si>
  <si>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</si>
  <si>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</si>
  <si>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</si>
  <si>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</si>
  <si>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</si>
  <si>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</si>
  <si>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</si>
  <si>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</si>
  <si>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</si>
  <si>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</si>
  <si>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</si>
  <si>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</si>
  <si>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</si>
  <si>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</si>
  <si>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</si>
  <si>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</si>
  <si>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</si>
  <si>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</si>
  <si>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</si>
  <si>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</si>
  <si>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</si>
  <si>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</si>
  <si>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</si>
  <si>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</si>
  <si>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</si>
  <si>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</si>
  <si>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</si>
  <si>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</si>
  <si>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</si>
  <si>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</si>
  <si>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</si>
  <si>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</si>
  <si>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</si>
  <si>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</si>
  <si>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</si>
  <si>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</si>
  <si>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</si>
  <si>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</si>
  <si>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</si>
  <si>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</si>
  <si>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</si>
  <si>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</si>
  <si>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</si>
  <si>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</si>
  <si>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</si>
  <si>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</si>
  <si>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</si>
  <si>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</si>
  <si>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</si>
  <si>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</si>
  <si>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</si>
  <si>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</si>
  <si>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</si>
  <si>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</si>
  <si>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</si>
  <si>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</si>
  <si>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</si>
  <si>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</si>
  <si>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</si>
  <si>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</si>
  <si>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</si>
  <si>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</si>
  <si>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</si>
  <si>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</si>
  <si>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</si>
  <si>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</si>
  <si>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</si>
  <si>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</si>
  <si>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</si>
  <si>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</si>
  <si>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</si>
  <si>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</si>
  <si>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</si>
  <si>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</si>
  <si>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</si>
  <si>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</si>
  <si>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</si>
  <si>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</si>
  <si>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</si>
  <si>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</si>
  <si>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</si>
  <si>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</si>
  <si>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</si>
  <si>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</si>
  <si>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</si>
  <si>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</si>
  <si>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</si>
  <si>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</si>
  <si>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</si>
  <si>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</si>
  <si>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</si>
  <si>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</si>
  <si>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</si>
  <si>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</si>
  <si>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</si>
  <si>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</si>
  <si>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</si>
  <si>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</si>
  <si>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</si>
  <si>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</si>
  <si>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</si>
  <si>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</si>
  <si>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</si>
  <si>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</si>
  <si>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</si>
  <si>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</si>
  <si>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</si>
  <si>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</si>
  <si>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</si>
  <si>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</si>
  <si>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</si>
  <si>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</si>
  <si>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</si>
  <si>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</si>
  <si>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</si>
  <si>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</si>
  <si>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</si>
  <si>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</si>
  <si>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</si>
  <si>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</si>
  <si>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</si>
  <si>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</si>
  <si>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</si>
  <si>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</si>
  <si>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</si>
  <si>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</si>
  <si>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</si>
  <si>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</si>
  <si>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</si>
  <si>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</si>
  <si>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</si>
  <si>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</si>
  <si>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</si>
  <si>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</si>
  <si>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</si>
  <si>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</si>
  <si>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</si>
  <si>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</si>
  <si>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</si>
  <si>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</si>
  <si>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</si>
  <si>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</si>
  <si>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</si>
  <si>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</si>
  <si>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</si>
  <si>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</si>
  <si>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</si>
  <si>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</si>
  <si>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</si>
  <si>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</si>
  <si>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</si>
  <si>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</si>
  <si>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</si>
  <si>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</si>
  <si>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</si>
  <si>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</si>
  <si>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</si>
  <si>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</si>
  <si>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</si>
  <si>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</si>
  <si>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</si>
  <si>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</si>
  <si>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</si>
  <si>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</si>
  <si>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</si>
  <si>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</si>
  <si>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</si>
  <si>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</si>
  <si>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</si>
  <si>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</si>
  <si>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</si>
  <si>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</si>
  <si>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</si>
  <si>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</si>
  <si>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</si>
  <si>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</si>
  <si>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</si>
  <si>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</si>
  <si>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</si>
  <si>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</si>
  <si>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</si>
  <si>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</si>
  <si>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</si>
  <si>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</si>
  <si>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</si>
  <si>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</si>
  <si>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</si>
  <si>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</si>
  <si>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</si>
  <si>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</si>
  <si>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</si>
  <si>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</si>
  <si>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</si>
  <si>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</si>
  <si>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</si>
  <si>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</si>
  <si>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</si>
  <si>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</si>
  <si>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</si>
  <si>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</si>
  <si>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</si>
  <si>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</si>
  <si>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</si>
  <si>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</si>
  <si>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</si>
  <si>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</si>
  <si>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</si>
  <si>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</si>
  <si>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</si>
  <si>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</si>
  <si>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</si>
  <si>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</si>
  <si>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</si>
  <si>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</si>
  <si>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</si>
  <si>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</si>
  <si>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</si>
  <si>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</si>
  <si>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</si>
  <si>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</si>
  <si>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</si>
  <si>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</si>
  <si>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</si>
  <si>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</si>
  <si>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</si>
  <si>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</si>
  <si>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</si>
  <si>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</si>
  <si>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</si>
  <si>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</si>
  <si>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</si>
  <si>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</si>
  <si>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</si>
  <si>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</si>
  <si>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</si>
  <si>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</si>
  <si>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</si>
  <si>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</si>
  <si>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</si>
  <si>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</si>
  <si>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</si>
  <si>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</si>
  <si>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</si>
  <si>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</si>
  <si>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</si>
  <si>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</si>
  <si>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</si>
  <si>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</si>
  <si>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</si>
  <si>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</si>
  <si>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</si>
  <si>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</si>
  <si>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</si>
  <si>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</si>
  <si>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</si>
  <si>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</si>
  <si>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</si>
  <si>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</si>
  <si>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</si>
  <si>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</si>
  <si>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</si>
  <si>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</si>
  <si>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</si>
  <si>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</si>
  <si>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</si>
  <si>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</si>
  <si>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</si>
  <si>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</si>
  <si>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</si>
  <si>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</si>
  <si>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</si>
  <si>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</si>
  <si>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</si>
  <si>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</si>
  <si>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</si>
  <si>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</si>
  <si>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</si>
  <si>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</si>
  <si>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</si>
  <si>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</si>
  <si>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</si>
  <si>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</si>
  <si>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</si>
  <si>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</si>
  <si>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</si>
  <si>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</si>
  <si>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</si>
  <si>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</si>
  <si>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</si>
  <si>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</si>
  <si>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</si>
  <si>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</si>
  <si>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</si>
  <si>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</si>
  <si>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</si>
  <si>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</si>
  <si>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</si>
  <si>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</si>
  <si>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</si>
  <si>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</si>
  <si>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</si>
  <si>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</si>
  <si>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</si>
  <si>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</si>
  <si>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</si>
  <si>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</si>
  <si>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</si>
  <si>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</si>
  <si>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</si>
  <si>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</si>
  <si>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</si>
  <si>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</si>
  <si>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</si>
  <si>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</si>
  <si>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</si>
  <si>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</si>
  <si>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</si>
  <si>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</si>
  <si>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</si>
  <si>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</si>
  <si>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</si>
  <si>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</si>
  <si>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</si>
  <si>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</si>
  <si>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</si>
  <si>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</si>
  <si>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</si>
  <si>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</si>
  <si>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</si>
  <si>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</si>
  <si>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</si>
  <si>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</si>
  <si>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</si>
  <si>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</si>
  <si>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</si>
  <si>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</si>
  <si>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</si>
  <si>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</si>
  <si>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</si>
  <si>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</si>
  <si>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</si>
  <si>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</si>
  <si>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</si>
  <si>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</si>
  <si>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</si>
  <si>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</si>
  <si>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</si>
  <si>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</si>
  <si>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</si>
  <si>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</si>
  <si>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</si>
  <si>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</si>
  <si>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</si>
  <si>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</si>
  <si>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</si>
  <si>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</si>
  <si>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</si>
  <si>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</si>
  <si>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</si>
  <si>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</si>
  <si>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</si>
  <si>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</si>
  <si>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</si>
  <si>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</si>
  <si>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</si>
  <si>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</si>
  <si>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</si>
  <si>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</si>
  <si>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</si>
  <si>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</si>
  <si>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</si>
  <si>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</si>
  <si>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</si>
  <si>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</si>
  <si>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</si>
  <si>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</si>
  <si>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</si>
  <si>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</si>
  <si>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</si>
  <si>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</si>
  <si>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</si>
  <si>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</si>
  <si>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</si>
  <si>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</si>
  <si>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</si>
  <si>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</si>
  <si>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</si>
  <si>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</si>
  <si>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</si>
  <si>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</si>
  <si>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</si>
  <si>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</si>
  <si>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</si>
  <si>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</si>
  <si>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</si>
  <si>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</si>
  <si>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</si>
  <si>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</si>
  <si>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</si>
  <si>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</si>
  <si>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</si>
  <si>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</si>
  <si>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</si>
  <si>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</si>
  <si>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</si>
  <si>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</si>
  <si>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</si>
  <si>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</si>
  <si>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</si>
  <si>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</si>
  <si>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</si>
  <si>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</si>
  <si>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</si>
  <si>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</si>
  <si>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</si>
  <si>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</si>
  <si>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</si>
  <si>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</si>
  <si>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</si>
  <si>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</si>
  <si>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</si>
  <si>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</si>
  <si>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</si>
  <si>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</si>
  <si>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</si>
  <si>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</si>
  <si>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</si>
  <si>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</si>
  <si>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</si>
  <si>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</si>
  <si>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</si>
  <si>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</si>
  <si>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</si>
  <si>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</si>
  <si>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</si>
  <si>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</si>
  <si>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</si>
  <si>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</si>
  <si>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</si>
  <si>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</si>
  <si>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</si>
  <si>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</si>
  <si>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</si>
  <si>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</si>
  <si>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</si>
  <si>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</si>
  <si>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</si>
  <si>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</si>
  <si>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</si>
  <si>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</si>
  <si>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</si>
  <si>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</si>
  <si>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</si>
  <si>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</si>
  <si>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</si>
  <si>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</si>
  <si>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</si>
  <si>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</si>
  <si>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</si>
  <si>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</si>
  <si>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</si>
  <si>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</si>
  <si>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</si>
  <si>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</si>
  <si>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</si>
  <si>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</si>
  <si>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</si>
  <si>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</si>
  <si>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</si>
  <si>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</si>
  <si>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</si>
  <si>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</si>
  <si>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</si>
  <si>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</si>
  <si>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</si>
  <si>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</si>
  <si>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</si>
  <si>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</si>
  <si>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</si>
  <si>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</si>
  <si>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</si>
  <si>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</si>
  <si>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</si>
  <si>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</si>
  <si>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</si>
  <si>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</si>
  <si>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</si>
  <si>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</si>
  <si>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</si>
  <si>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</si>
  <si>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</si>
  <si>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</si>
  <si>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</si>
  <si>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</si>
  <si>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</si>
  <si>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</si>
  <si>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</si>
  <si>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</si>
  <si>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</si>
  <si>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</si>
  <si>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</si>
  <si>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</si>
  <si>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</si>
  <si>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</si>
  <si>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</si>
  <si>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</si>
  <si>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</si>
  <si>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</si>
  <si>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</si>
  <si>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</si>
  <si>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</si>
  <si>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</si>
  <si>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</si>
  <si>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</si>
  <si>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</si>
  <si>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</si>
  <si>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</si>
  <si>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</si>
  <si>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</si>
  <si>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</si>
  <si>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</si>
  <si>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</si>
  <si>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</si>
  <si>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</si>
  <si>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</si>
  <si>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</si>
  <si>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</si>
  <si>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</si>
  <si>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</si>
  <si>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</si>
  <si>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</si>
  <si>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</si>
  <si>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</si>
  <si>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</si>
  <si>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</si>
  <si>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</si>
  <si>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</si>
  <si>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</si>
  <si>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</si>
  <si>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</si>
  <si>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</si>
  <si>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</si>
  <si>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</si>
  <si>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</si>
  <si>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</si>
  <si>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</si>
  <si>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</si>
  <si>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</si>
  <si>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</si>
  <si>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</si>
  <si>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</si>
  <si>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</si>
  <si>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</si>
  <si>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</si>
  <si>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</si>
  <si>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</si>
  <si>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</si>
  <si>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</si>
  <si>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</si>
  <si>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</si>
  <si>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</si>
  <si>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</si>
  <si>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</si>
  <si>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</si>
  <si>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</si>
  <si>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</si>
  <si>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</si>
  <si>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</si>
  <si>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</si>
  <si>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</si>
  <si>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</si>
  <si>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</si>
  <si>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</si>
  <si>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</si>
  <si>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</si>
  <si>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</si>
  <si>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</si>
  <si>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</si>
  <si>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</si>
  <si>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</si>
  <si>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</si>
  <si>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</si>
  <si>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</si>
  <si>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</si>
  <si>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</si>
  <si>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</si>
  <si>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</si>
  <si>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</si>
  <si>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</si>
  <si>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</si>
  <si>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</si>
  <si>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</si>
  <si>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</si>
  <si>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</si>
  <si>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</si>
  <si>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</si>
  <si>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</si>
  <si>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</si>
  <si>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</si>
  <si>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</si>
  <si>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</si>
  <si>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</si>
  <si>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</si>
  <si>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</si>
  <si>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</si>
  <si>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</si>
  <si>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</si>
  <si>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</si>
  <si>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</si>
  <si>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</si>
  <si>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</si>
  <si>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</si>
  <si>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</si>
  <si>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</si>
  <si>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</si>
  <si>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</si>
  <si>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</si>
  <si>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</si>
  <si>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</si>
  <si>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</si>
  <si>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</si>
  <si>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</si>
  <si>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</si>
  <si>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</si>
  <si>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</si>
  <si>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</si>
  <si>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</si>
  <si>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</si>
  <si>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</si>
  <si>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</si>
  <si>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</si>
  <si>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</si>
  <si>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</si>
  <si>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</si>
  <si>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</si>
  <si>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</si>
  <si>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</si>
  <si>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</si>
  <si>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</si>
  <si>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</si>
  <si>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</si>
  <si>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</si>
  <si>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</si>
  <si>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</si>
  <si>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</si>
  <si>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</si>
  <si>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</si>
  <si>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</si>
  <si>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</si>
  <si>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</si>
  <si>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</si>
  <si>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</si>
  <si>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</si>
  <si>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</si>
  <si>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</si>
  <si>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</si>
  <si>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</si>
  <si>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</si>
  <si>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</si>
  <si>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</si>
  <si>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</si>
  <si>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</si>
  <si>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</si>
  <si>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</si>
  <si>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</si>
  <si>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</si>
  <si>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</si>
  <si>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</si>
  <si>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</si>
  <si>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</si>
  <si>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</si>
  <si>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</si>
  <si>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</si>
  <si>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</si>
  <si>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</si>
  <si>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</si>
  <si>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</si>
  <si>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</si>
  <si>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</si>
  <si>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</si>
  <si>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</si>
  <si>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</si>
  <si>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</si>
  <si>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</si>
  <si>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</si>
  <si>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</si>
  <si>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</si>
  <si>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</si>
  <si>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</si>
  <si>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</si>
  <si>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</si>
  <si>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</si>
  <si>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</si>
  <si>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</si>
  <si>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</si>
  <si>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</si>
  <si>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</si>
  <si>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</si>
  <si>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</si>
  <si>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</si>
  <si>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</si>
  <si>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</si>
  <si>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</si>
  <si>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</si>
  <si>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</si>
  <si>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</si>
  <si>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</si>
  <si>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</si>
  <si>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</si>
  <si>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</si>
  <si>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</si>
  <si>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</si>
  <si>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</si>
  <si>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</si>
  <si>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</si>
  <si>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</si>
  <si>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</si>
  <si>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</si>
  <si>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</si>
  <si>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</si>
  <si>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</si>
  <si>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</si>
  <si>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</si>
  <si>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</si>
  <si>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</si>
  <si>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</si>
  <si>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</si>
  <si>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</si>
  <si>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</si>
  <si>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</si>
  <si>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</si>
  <si>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</si>
  <si>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</si>
  <si>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</si>
  <si>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</si>
  <si>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</si>
  <si>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</si>
  <si>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</si>
  <si>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</si>
  <si>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</si>
  <si>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</si>
  <si>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</si>
  <si>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</si>
  <si>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</si>
  <si>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</si>
  <si>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</si>
  <si>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</si>
  <si>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</si>
  <si>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</si>
  <si>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</si>
  <si>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</si>
  <si>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</si>
  <si>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</si>
  <si>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</si>
  <si>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</si>
  <si>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</si>
  <si>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</si>
  <si>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</si>
  <si>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</si>
  <si>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</si>
  <si>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</si>
  <si>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</si>
  <si>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</si>
  <si>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</si>
  <si>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</si>
  <si>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</si>
  <si>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</si>
  <si>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</si>
  <si>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</si>
  <si>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</si>
  <si>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</si>
  <si>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</si>
  <si>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</si>
  <si>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</si>
  <si>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</si>
  <si>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</si>
  <si>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</si>
  <si>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</si>
  <si>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</si>
  <si>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</si>
  <si>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</si>
  <si>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</si>
  <si>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</si>
  <si>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</si>
  <si>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</si>
  <si>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</si>
  <si>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</si>
  <si>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</si>
  <si>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</si>
  <si>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</si>
  <si>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</si>
  <si>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</si>
  <si>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</si>
  <si>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</si>
  <si>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</si>
  <si>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</si>
  <si>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</si>
  <si>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</si>
  <si>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</si>
  <si>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</si>
  <si>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</si>
  <si>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</si>
  <si>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</si>
  <si>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</si>
  <si>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</si>
  <si>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</si>
  <si>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</si>
  <si>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</si>
  <si>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</si>
  <si>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</si>
  <si>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</si>
  <si>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</si>
  <si>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</si>
  <si>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</si>
  <si>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</si>
  <si>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</si>
  <si>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</si>
  <si>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</si>
  <si>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</si>
  <si>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</si>
  <si>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</si>
  <si>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</si>
  <si>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</si>
  <si>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</si>
  <si>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</si>
  <si>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</si>
  <si>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</si>
  <si>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</si>
  <si>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</si>
  <si>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</si>
  <si>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</si>
  <si>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</si>
  <si>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</si>
  <si>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</si>
  <si>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</si>
  <si>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</si>
  <si>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</si>
  <si>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</si>
  <si>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</si>
  <si>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</si>
  <si>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</si>
  <si>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</si>
  <si>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</si>
  <si>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</si>
  <si>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</si>
  <si>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</si>
  <si>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</si>
  <si>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</si>
  <si>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</si>
  <si>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</si>
  <si>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</si>
  <si>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</si>
  <si>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</si>
  <si>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</si>
  <si>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</si>
  <si>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</si>
  <si>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</si>
  <si>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</si>
  <si>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</si>
  <si>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</si>
  <si>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</si>
  <si>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</si>
  <si>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</si>
  <si>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</si>
  <si>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</si>
  <si>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</si>
  <si>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</si>
  <si>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</si>
  <si>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</si>
  <si>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</si>
  <si>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</si>
  <si>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</si>
  <si>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</si>
  <si>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</si>
  <si>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</si>
  <si>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</si>
  <si>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</si>
  <si>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</si>
  <si>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</si>
  <si>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</si>
  <si>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</si>
  <si>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</si>
  <si>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</si>
  <si>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</si>
  <si>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</si>
  <si>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</si>
  <si>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</si>
  <si>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</si>
  <si>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</si>
  <si>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</si>
  <si>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</si>
  <si>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</si>
  <si>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</si>
  <si>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</si>
  <si>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</si>
  <si>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</si>
  <si>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</si>
  <si>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</si>
  <si>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</si>
  <si>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</si>
  <si>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</si>
  <si>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</si>
  <si>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</si>
  <si>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</si>
  <si>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</si>
  <si>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</si>
  <si>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</si>
  <si>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</si>
  <si>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</si>
  <si>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</si>
  <si>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</si>
  <si>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</si>
  <si>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</si>
  <si>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</si>
  <si>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</si>
  <si>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</si>
  <si>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</si>
  <si>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</si>
  <si>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</si>
  <si>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</si>
  <si>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</si>
  <si>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</si>
  <si>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</si>
  <si>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</si>
  <si>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</si>
  <si>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</si>
  <si>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</si>
  <si>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</si>
  <si>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</si>
  <si>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</si>
  <si>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</si>
  <si>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</si>
  <si>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</si>
  <si>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</si>
  <si>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</si>
  <si>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</si>
  <si>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</si>
  <si>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</si>
  <si>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</si>
  <si>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</si>
  <si>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</si>
  <si>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</si>
  <si>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</si>
  <si>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</si>
  <si>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</si>
  <si>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</si>
  <si>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</si>
  <si>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</si>
  <si>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</si>
  <si>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</si>
  <si>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</si>
  <si>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</si>
  <si>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</si>
  <si>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</si>
  <si>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</si>
  <si>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</si>
  <si>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</si>
  <si>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</si>
  <si>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</si>
  <si>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</si>
  <si>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</si>
  <si>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</si>
  <si>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</si>
  <si>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</si>
  <si>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</si>
  <si>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</si>
  <si>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</si>
  <si>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</si>
  <si>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</si>
  <si>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</si>
  <si>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</si>
  <si>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</si>
  <si>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</si>
  <si>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</si>
  <si>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</si>
  <si>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</si>
  <si>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</si>
  <si>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</si>
  <si>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</si>
  <si>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</si>
  <si>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</si>
  <si>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</si>
  <si>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</si>
  <si>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</si>
  <si>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</si>
  <si>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</si>
  <si>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</si>
  <si>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</si>
  <si>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</si>
  <si>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</si>
  <si>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</si>
  <si>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</si>
  <si>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</si>
  <si>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</si>
  <si>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</si>
  <si>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</si>
  <si>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</si>
  <si>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</si>
  <si>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</si>
  <si>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</si>
  <si>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</si>
  <si>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</si>
  <si>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</si>
  <si>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</si>
  <si>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</si>
  <si>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</si>
  <si>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</si>
  <si>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</si>
  <si>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</si>
  <si>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</si>
  <si>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</si>
  <si>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</si>
  <si>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</si>
  <si>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</si>
  <si>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</si>
  <si>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</si>
  <si>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</si>
  <si>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</si>
  <si>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</si>
  <si>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</si>
  <si>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</si>
  <si>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</si>
  <si>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</si>
  <si>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</si>
  <si>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</si>
  <si>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</si>
  <si>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</si>
  <si>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</si>
  <si>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</si>
  <si>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</si>
  <si>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</si>
  <si>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</si>
  <si>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</si>
  <si>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</si>
  <si>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</si>
  <si>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</si>
  <si>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</si>
  <si>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</si>
  <si>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</si>
  <si>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</si>
  <si>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</si>
  <si>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</si>
  <si>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</si>
  <si>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</si>
  <si>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</si>
  <si>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</si>
  <si>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</si>
  <si>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</si>
  <si>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</si>
  <si>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</si>
  <si>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</si>
  <si>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</si>
  <si>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</si>
  <si>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</si>
  <si>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</si>
  <si>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</si>
  <si>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</si>
  <si>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</si>
  <si>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</si>
  <si>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</si>
  <si>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</si>
  <si>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</si>
  <si>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</si>
  <si>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</si>
  <si>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</si>
  <si>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</si>
  <si>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</si>
  <si>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</si>
  <si>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</si>
  <si>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</si>
  <si>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</si>
  <si>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</si>
  <si>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</si>
  <si>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</si>
  <si>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</si>
  <si>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</si>
  <si>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</si>
  <si>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</si>
  <si>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</si>
  <si>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</si>
  <si>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</si>
  <si>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</si>
  <si>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</si>
  <si>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</si>
  <si>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</si>
  <si>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</si>
  <si>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</si>
  <si>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</si>
  <si>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</si>
  <si>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</si>
  <si>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</si>
  <si>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</si>
  <si>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</si>
  <si>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</si>
  <si>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</si>
  <si>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</si>
  <si>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</si>
  <si>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</si>
  <si>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</si>
  <si>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</si>
  <si>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</si>
  <si>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</si>
  <si>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</si>
  <si>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</si>
  <si>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</si>
  <si>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</si>
  <si>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</si>
  <si>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</si>
  <si>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</si>
  <si>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</si>
  <si>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</si>
  <si>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</si>
  <si>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</si>
  <si>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</si>
  <si>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</si>
  <si>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</si>
  <si>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</si>
  <si>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</si>
  <si>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</si>
  <si>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</si>
  <si>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</si>
  <si>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</si>
  <si>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</si>
  <si>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</si>
  <si>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</si>
  <si>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</si>
  <si>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</si>
  <si>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</si>
  <si>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</si>
  <si>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</si>
  <si>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</si>
  <si>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</si>
  <si>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</si>
  <si>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</si>
  <si>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</si>
  <si>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</si>
  <si>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</si>
  <si>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</si>
  <si>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</si>
  <si>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</si>
  <si>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</si>
  <si>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</si>
  <si>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</si>
  <si>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</si>
  <si>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</si>
  <si>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</si>
  <si>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</si>
  <si>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</si>
  <si>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</si>
  <si>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</si>
  <si>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</si>
  <si>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</si>
  <si>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</si>
  <si>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</si>
  <si>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</si>
  <si>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</si>
  <si>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</si>
  <si>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</si>
  <si>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</si>
  <si>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</si>
  <si>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</si>
  <si>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</si>
  <si>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</si>
  <si>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</si>
  <si>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</si>
  <si>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</si>
  <si>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</si>
  <si>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</si>
  <si>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</si>
  <si>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</si>
  <si>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</si>
  <si>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</si>
  <si>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</si>
  <si>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</si>
  <si>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</si>
  <si>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</si>
  <si>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</si>
  <si>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</si>
  <si>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</si>
  <si>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</si>
  <si>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</si>
  <si>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</si>
  <si>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</si>
  <si>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</si>
  <si>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</si>
  <si>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</si>
  <si>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</si>
  <si>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</si>
  <si>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</si>
  <si>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</si>
  <si>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</si>
  <si>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</si>
  <si>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</si>
  <si>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</si>
  <si>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</si>
  <si>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</si>
  <si>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</si>
  <si>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</si>
  <si>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</si>
  <si>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</si>
  <si>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</si>
  <si>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</si>
  <si>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</si>
  <si>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</si>
  <si>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</si>
  <si>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</si>
  <si>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</si>
  <si>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</si>
  <si>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</si>
  <si>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</si>
  <si>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</si>
  <si>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</si>
  <si>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</si>
  <si>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</si>
  <si>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</si>
  <si>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</si>
  <si>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</si>
  <si>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</si>
  <si>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</si>
  <si>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</si>
  <si>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</si>
  <si>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</si>
  <si>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</si>
  <si>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</si>
  <si>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</si>
  <si>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</si>
  <si>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</si>
  <si>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</si>
  <si>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</si>
  <si>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</si>
  <si>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</si>
  <si>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</si>
  <si>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</si>
  <si>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</si>
  <si>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</si>
  <si>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</si>
  <si>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</si>
  <si>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</si>
  <si>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</si>
  <si>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</si>
  <si>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</si>
  <si>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</si>
  <si>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</si>
  <si>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</si>
  <si>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</si>
  <si>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</si>
  <si>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</si>
  <si>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</si>
  <si>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</si>
  <si>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</si>
  <si>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</si>
  <si>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</si>
  <si>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</si>
  <si>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</si>
  <si>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</si>
  <si>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</si>
  <si>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</si>
  <si>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</si>
  <si>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</si>
  <si>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</si>
  <si>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</si>
  <si>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</si>
  <si>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</si>
  <si>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</si>
  <si>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</si>
  <si>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</si>
  <si>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</si>
  <si>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</si>
  <si>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</si>
  <si>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</si>
  <si>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</si>
  <si>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</si>
  <si>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</si>
  <si>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</si>
  <si>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</si>
  <si>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</si>
  <si>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</si>
  <si>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</si>
  <si>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</si>
  <si>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</si>
  <si>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</si>
  <si>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</si>
  <si>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</si>
  <si>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</si>
  <si>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</si>
  <si>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</si>
  <si>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</si>
  <si>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</si>
  <si>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</si>
  <si>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</si>
  <si>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</si>
  <si>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</si>
  <si>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</si>
  <si>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</si>
  <si>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</si>
  <si>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</si>
  <si>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</si>
  <si>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</si>
  <si>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</si>
  <si>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</si>
  <si>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</si>
  <si>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</si>
  <si>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</si>
  <si>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</si>
  <si>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</si>
  <si>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</si>
  <si>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</si>
  <si>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</si>
  <si>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</si>
  <si>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</si>
  <si>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</si>
  <si>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</si>
  <si>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</si>
  <si>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</si>
  <si>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</si>
  <si>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</si>
  <si>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</si>
  <si>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</si>
  <si>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</si>
  <si>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</si>
  <si>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</si>
  <si>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</si>
  <si>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</si>
  <si>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</si>
  <si>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</si>
  <si>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</si>
  <si>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</si>
  <si>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</si>
  <si>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</si>
  <si>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</si>
  <si>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</si>
  <si>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</si>
  <si>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</si>
  <si>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</si>
  <si>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</si>
  <si>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</si>
  <si>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</si>
  <si>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</si>
  <si>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</si>
  <si>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</si>
  <si>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</si>
  <si>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</si>
  <si>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</si>
  <si>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</si>
  <si>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</si>
  <si>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</si>
  <si>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</si>
  <si>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</si>
  <si>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</si>
  <si>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</si>
  <si>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</si>
  <si>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</si>
  <si>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</si>
  <si>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</si>
  <si>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</si>
  <si>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</si>
  <si>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</si>
  <si>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</si>
  <si>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</si>
  <si>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</si>
  <si>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</si>
  <si>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</si>
  <si>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</si>
  <si>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</si>
  <si>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</si>
  <si>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</si>
  <si>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</si>
  <si>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</si>
  <si>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</si>
  <si>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</si>
  <si>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</si>
  <si>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</si>
  <si>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</si>
  <si>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</si>
  <si>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</si>
  <si>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</si>
  <si>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</si>
  <si>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</si>
  <si>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</si>
  <si>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</si>
  <si>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</si>
  <si>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</si>
  <si>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</si>
  <si>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</si>
  <si>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</si>
  <si>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</si>
  <si>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</si>
  <si>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</si>
  <si>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</si>
  <si>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</si>
  <si>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</si>
  <si>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</si>
  <si>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</si>
  <si>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</si>
  <si>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</si>
  <si>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</si>
  <si>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</si>
  <si>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</si>
  <si>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</si>
  <si>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</si>
  <si>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</si>
  <si>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</si>
  <si>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</si>
  <si>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</si>
  <si>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</si>
  <si>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</si>
  <si>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</si>
  <si>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</si>
  <si>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</si>
  <si>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</si>
  <si>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</si>
  <si>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</si>
  <si>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</si>
  <si>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</si>
  <si>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</si>
  <si>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</si>
  <si>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</si>
  <si>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</si>
  <si>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</si>
  <si>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</si>
  <si>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</si>
  <si>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</si>
  <si>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</si>
  <si>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</si>
  <si>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</si>
  <si>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</si>
  <si>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</si>
  <si>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</si>
  <si>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</si>
  <si>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</si>
  <si>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</si>
  <si>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</si>
  <si>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</si>
  <si>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</si>
  <si>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</si>
  <si>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</si>
  <si>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</si>
  <si>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</si>
  <si>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</si>
  <si>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</si>
  <si>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</si>
  <si>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</si>
  <si>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</si>
  <si>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</si>
  <si>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</si>
  <si>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</si>
  <si>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</si>
  <si>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</si>
  <si>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</si>
  <si>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</si>
  <si>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</si>
  <si>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</si>
  <si>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</si>
  <si>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</si>
  <si>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</si>
  <si>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</si>
  <si>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</si>
  <si>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</si>
  <si>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</si>
  <si>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</si>
  <si>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</si>
  <si>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</si>
  <si>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</si>
  <si>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</si>
  <si>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</si>
  <si>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</si>
  <si>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</si>
  <si>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</si>
  <si>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</si>
  <si>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</si>
  <si>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</si>
  <si>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</si>
  <si>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</si>
  <si>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</si>
  <si>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</si>
  <si>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</si>
  <si>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</si>
  <si>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</si>
  <si>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</si>
  <si>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</si>
  <si>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</si>
  <si>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</si>
  <si>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</si>
  <si>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</si>
  <si>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</si>
  <si>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</si>
  <si>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</si>
  <si>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</si>
  <si>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</si>
  <si>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</si>
  <si>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</si>
  <si>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</si>
  <si>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</si>
  <si>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</si>
  <si>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</si>
  <si>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</si>
  <si>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</si>
  <si>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</si>
  <si>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</si>
  <si>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</si>
  <si>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</si>
  <si>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</si>
  <si>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</si>
  <si>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</si>
  <si>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</si>
  <si>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</si>
  <si>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</si>
  <si>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</si>
  <si>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</si>
  <si>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</si>
  <si>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</si>
  <si>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</si>
  <si>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</si>
  <si>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</si>
  <si>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</si>
  <si>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</si>
  <si>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</si>
  <si>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</si>
  <si>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</si>
  <si>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</si>
  <si>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</si>
  <si>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</si>
  <si>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</si>
  <si>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</si>
  <si>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</si>
  <si>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</si>
  <si>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</si>
  <si>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</si>
  <si>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</si>
  <si>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</si>
  <si>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</si>
  <si>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</si>
  <si>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</si>
  <si>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</si>
  <si>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</si>
  <si>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</si>
  <si>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</si>
  <si>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</si>
  <si>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</si>
  <si>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</si>
  <si>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</si>
  <si>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</si>
  <si>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</si>
  <si>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</si>
  <si>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</si>
  <si>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</si>
  <si>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</si>
  <si>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</si>
  <si>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</si>
  <si>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</si>
  <si>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</si>
  <si>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</si>
  <si>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</si>
  <si>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</si>
  <si>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</si>
  <si>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</si>
  <si>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</si>
  <si>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</si>
  <si>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</si>
  <si>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</si>
  <si>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</si>
  <si>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</si>
  <si>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</si>
  <si>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</si>
  <si>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</si>
  <si>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</si>
  <si>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</si>
  <si>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</si>
  <si>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</si>
  <si>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</si>
  <si>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</si>
  <si>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</si>
  <si>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</si>
  <si>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</si>
  <si>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</si>
  <si>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</si>
  <si>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</si>
  <si>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</si>
  <si>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</si>
  <si>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</si>
  <si>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</si>
  <si>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</si>
  <si>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</si>
  <si>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</si>
  <si>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</si>
  <si>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</si>
  <si>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</si>
  <si>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</si>
  <si>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</si>
  <si>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</si>
  <si>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</si>
  <si>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</si>
  <si>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</si>
  <si>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</si>
  <si>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</si>
  <si>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</si>
  <si>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</si>
  <si>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</si>
  <si>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</si>
  <si>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</si>
  <si>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</si>
  <si>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</si>
  <si>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</si>
  <si>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</si>
  <si>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</si>
  <si>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</si>
  <si>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</si>
  <si>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</si>
  <si>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</si>
  <si>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</si>
  <si>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</si>
  <si>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</si>
  <si>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</si>
  <si>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</si>
  <si>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</si>
  <si>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</si>
  <si>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</si>
  <si>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</si>
  <si>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</si>
  <si>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</si>
  <si>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</si>
  <si>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</si>
  <si>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</si>
  <si>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</si>
  <si>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</si>
  <si>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</si>
  <si>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</si>
  <si>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</si>
  <si>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</si>
  <si>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</si>
  <si>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</si>
  <si>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</si>
  <si>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</si>
  <si>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</si>
  <si>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</si>
  <si>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</si>
  <si>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</si>
  <si>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</si>
  <si>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</si>
  <si>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</si>
  <si>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</si>
  <si>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</si>
  <si>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</si>
  <si>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</si>
  <si>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</si>
  <si>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</si>
  <si>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</si>
  <si>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</si>
  <si>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</si>
  <si>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</si>
  <si>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</si>
  <si>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</si>
  <si>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</si>
  <si>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</si>
  <si>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</si>
  <si>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</si>
  <si>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</si>
  <si>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</si>
  <si>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</si>
  <si>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</si>
  <si>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</si>
  <si>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</si>
  <si>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</si>
  <si>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</si>
  <si>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</si>
  <si>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</si>
  <si>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</si>
  <si>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</si>
  <si>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</si>
  <si>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</si>
  <si>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</si>
  <si>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</si>
  <si>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</si>
  <si>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</si>
  <si>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</si>
  <si>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</si>
  <si>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</si>
  <si>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</si>
  <si>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</si>
  <si>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</si>
  <si>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</si>
  <si>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</si>
  <si>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</si>
  <si>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</si>
  <si>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</si>
  <si>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</si>
  <si>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</si>
  <si>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</si>
  <si>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</si>
  <si>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</si>
  <si>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</si>
  <si>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</si>
  <si>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</si>
  <si>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</si>
  <si>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</si>
  <si>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</si>
  <si>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</si>
  <si>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</si>
  <si>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</si>
  <si>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</si>
  <si>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</si>
  <si>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</si>
  <si>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</si>
  <si>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</si>
  <si>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</si>
  <si>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</si>
  <si>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</si>
  <si>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</si>
  <si>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</si>
  <si>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</si>
  <si>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</si>
  <si>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</si>
  <si>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</si>
  <si>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</si>
  <si>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</si>
  <si>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</si>
  <si>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</si>
  <si>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</si>
  <si>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</si>
  <si>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</si>
  <si>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</si>
  <si>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</si>
  <si>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</si>
  <si>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</si>
  <si>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</si>
  <si>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</si>
  <si>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</si>
  <si>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</si>
  <si>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</si>
  <si>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</si>
  <si>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</si>
  <si>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</si>
  <si>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</si>
  <si>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</si>
  <si>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</si>
  <si>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</si>
  <si>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</si>
  <si>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</si>
  <si>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</si>
  <si>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</si>
  <si>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</si>
  <si>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</si>
  <si>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</si>
  <si>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</si>
  <si>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</si>
  <si>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</si>
  <si>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</si>
  <si>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</si>
  <si>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</si>
  <si>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</si>
  <si>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</si>
  <si>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</si>
  <si>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</si>
  <si>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</si>
  <si>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</si>
  <si>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</si>
  <si>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</si>
  <si>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</si>
  <si>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</si>
  <si>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</si>
  <si>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</si>
  <si>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</si>
  <si>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</si>
  <si>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</si>
  <si>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</si>
  <si>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</si>
  <si>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</si>
  <si>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</si>
  <si>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</si>
  <si>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</si>
  <si>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</si>
  <si>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</si>
  <si>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</si>
  <si>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</si>
  <si>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</si>
  <si>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</si>
  <si>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</si>
  <si>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</si>
  <si>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</si>
  <si>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</si>
  <si>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</si>
  <si>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</si>
  <si>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</si>
  <si>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</si>
  <si>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</si>
  <si>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</si>
  <si>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</si>
  <si>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</si>
  <si>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</si>
  <si>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</si>
  <si>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</si>
  <si>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</si>
  <si>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</si>
  <si>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</si>
  <si>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</si>
  <si>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</si>
  <si>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</si>
  <si>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</si>
  <si>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</si>
  <si>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</si>
  <si>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</si>
  <si>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</si>
  <si>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</si>
  <si>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</si>
  <si>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</si>
  <si>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</si>
  <si>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</si>
  <si>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</si>
  <si>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</si>
  <si>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</si>
  <si>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</si>
  <si>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</si>
  <si>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</si>
  <si>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</si>
  <si>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</si>
  <si>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</si>
  <si>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</si>
  <si>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</si>
  <si>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</si>
  <si>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</si>
  <si>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</si>
  <si>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</si>
  <si>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</si>
  <si>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</si>
  <si>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</si>
  <si>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</si>
  <si>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</si>
  <si>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</si>
  <si>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</si>
  <si>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</si>
  <si>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</si>
  <si>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</si>
  <si>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</si>
  <si>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</si>
  <si>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</si>
  <si>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</si>
  <si>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</si>
  <si>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</si>
  <si>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</si>
  <si>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</si>
  <si>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</si>
  <si>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</si>
  <si>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</si>
  <si>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</si>
  <si>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</si>
  <si>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</si>
  <si>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</si>
  <si>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</si>
  <si>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</si>
  <si>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</si>
  <si>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</si>
  <si>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</si>
  <si>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</si>
  <si>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</si>
  <si>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</si>
  <si>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</si>
  <si>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</si>
  <si>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</si>
  <si>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</si>
  <si>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</si>
  <si>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</si>
  <si>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</si>
  <si>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</si>
  <si>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</si>
  <si>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</si>
  <si>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</si>
  <si>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</si>
  <si>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</si>
  <si>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</si>
  <si>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</si>
  <si>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</si>
  <si>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</si>
  <si>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</si>
  <si>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</si>
  <si>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</si>
  <si>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</si>
  <si>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</si>
  <si>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</si>
  <si>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</si>
  <si>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</si>
  <si>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</si>
  <si>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</si>
  <si>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</si>
  <si>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</si>
  <si>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</si>
  <si>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</si>
  <si>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</si>
  <si>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</si>
  <si>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</si>
  <si>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</si>
  <si>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</si>
  <si>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</si>
  <si>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</si>
  <si>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</si>
  <si>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</si>
  <si>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</si>
  <si>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</si>
  <si>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</si>
  <si>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</si>
  <si>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</si>
  <si>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</si>
  <si>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</si>
  <si>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</si>
  <si>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</si>
  <si>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</si>
  <si>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</si>
  <si>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</si>
  <si>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</si>
  <si>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</si>
  <si>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</si>
  <si>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</si>
  <si>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</si>
  <si>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</si>
  <si>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</si>
  <si>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</si>
  <si>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</si>
  <si>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</si>
  <si>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</si>
  <si>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</si>
  <si>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</si>
  <si>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</si>
  <si>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</si>
  <si>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</si>
  <si>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</si>
  <si>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</si>
  <si>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</si>
  <si>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</si>
  <si>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</si>
  <si>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</si>
  <si>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</si>
  <si>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</si>
  <si>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</si>
  <si>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</si>
  <si>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</si>
  <si>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</si>
  <si>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</si>
  <si>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</si>
  <si>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</si>
  <si>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</si>
  <si>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</si>
  <si>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</si>
  <si>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</si>
  <si>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</si>
  <si>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</si>
  <si>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</si>
  <si>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</si>
  <si>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</si>
  <si>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</si>
  <si>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</si>
  <si>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</si>
  <si>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</si>
  <si>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</si>
  <si>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</si>
  <si>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</si>
  <si>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</si>
  <si>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</si>
  <si>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</si>
  <si>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</si>
  <si>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</si>
  <si>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</si>
  <si>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</si>
  <si>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</si>
  <si>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</si>
  <si>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</si>
  <si>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</si>
  <si>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</si>
  <si>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</si>
  <si>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</si>
  <si>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</si>
  <si>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</si>
  <si>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</si>
  <si>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</si>
  <si>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</si>
  <si>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</si>
  <si>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</si>
  <si>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</si>
  <si>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</si>
  <si>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</si>
  <si>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</si>
  <si>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</si>
  <si>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</si>
  <si>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</si>
  <si>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</si>
  <si>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</si>
  <si>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</si>
  <si>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</si>
  <si>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</si>
  <si>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</si>
  <si>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</si>
  <si>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</si>
  <si>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</si>
  <si>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</si>
  <si>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</si>
  <si>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</si>
  <si>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</si>
  <si>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</si>
  <si>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</si>
  <si>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</si>
  <si>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</si>
  <si>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</si>
  <si>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</si>
  <si>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</si>
  <si>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</si>
  <si>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</si>
  <si>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</si>
  <si>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</si>
  <si>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</si>
  <si>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</si>
  <si>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</si>
  <si>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</si>
  <si>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</si>
  <si>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</si>
  <si>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</si>
  <si>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</si>
  <si>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</si>
  <si>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</si>
  <si>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</si>
  <si>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</si>
  <si>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</si>
  <si>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</si>
  <si>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</si>
  <si>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</si>
  <si>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</si>
  <si>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</si>
  <si>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</si>
  <si>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</si>
  <si>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</si>
  <si>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</si>
  <si>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</si>
  <si>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</si>
  <si>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</si>
  <si>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</si>
  <si>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</si>
  <si>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</si>
  <si>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</si>
  <si>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</si>
  <si>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</si>
  <si>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</si>
  <si>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</si>
  <si>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</si>
  <si>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</si>
  <si>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</si>
  <si>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</si>
  <si>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</si>
  <si>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</si>
  <si>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</si>
  <si>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</si>
  <si>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</si>
  <si>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</si>
  <si>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</si>
  <si>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</si>
  <si>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</si>
  <si>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</si>
  <si>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</si>
  <si>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</si>
  <si>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</si>
  <si>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</si>
  <si>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</si>
  <si>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</si>
  <si>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</si>
  <si>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</si>
  <si>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</si>
  <si>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</si>
  <si>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</si>
  <si>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</si>
  <si>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</si>
  <si>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</si>
  <si>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</si>
  <si>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</si>
  <si>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</si>
  <si>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</si>
  <si>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</si>
  <si>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</si>
  <si>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</si>
  <si>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</si>
  <si>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</si>
  <si>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</si>
  <si>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</si>
  <si>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</si>
  <si>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</si>
  <si>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</si>
  <si>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</si>
  <si>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</si>
  <si>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</si>
  <si>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</si>
  <si>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</si>
  <si>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</si>
  <si>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</si>
  <si>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</si>
  <si>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</si>
  <si>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</si>
  <si>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</si>
  <si>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</si>
  <si>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</si>
  <si>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</si>
  <si>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</si>
  <si>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</si>
  <si>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</si>
  <si>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</si>
  <si>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</si>
  <si>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</si>
  <si>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</si>
  <si>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</si>
  <si>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</si>
  <si>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</si>
  <si>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</si>
  <si>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</si>
  <si>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</si>
  <si>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</si>
  <si>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</si>
  <si>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</si>
  <si>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</si>
  <si>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</si>
  <si>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</si>
  <si>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</si>
  <si>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</si>
  <si>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</si>
  <si>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</si>
  <si>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</si>
  <si>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</si>
  <si>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</si>
  <si>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</si>
  <si>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</si>
  <si>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</si>
  <si>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</si>
  <si>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</si>
  <si>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</si>
  <si>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</si>
  <si>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</si>
  <si>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</si>
  <si>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</si>
  <si>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</si>
  <si>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</si>
  <si>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</si>
  <si>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</si>
  <si>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</si>
  <si>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</si>
  <si>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</si>
  <si>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</si>
  <si>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</si>
  <si>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</si>
  <si>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</si>
  <si>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</si>
  <si>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</si>
  <si>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</si>
  <si>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</si>
  <si>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</si>
  <si>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</si>
  <si>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</si>
  <si>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</si>
  <si>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</si>
  <si>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</si>
  <si>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</si>
  <si>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</si>
  <si>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</si>
  <si>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</si>
  <si>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</si>
  <si>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</si>
  <si>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</si>
  <si>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</si>
  <si>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</si>
  <si>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</si>
  <si>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</si>
  <si>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</si>
  <si>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</si>
  <si>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</si>
  <si>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</si>
  <si>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</si>
  <si>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</si>
  <si>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</si>
  <si>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</si>
  <si>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</si>
  <si>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</si>
  <si>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</si>
  <si>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</si>
  <si>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</si>
  <si>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</si>
  <si>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</si>
  <si>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</si>
  <si>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</si>
  <si>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</si>
  <si>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</si>
  <si>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</si>
  <si>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</si>
  <si>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</si>
  <si>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</si>
  <si>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</si>
  <si>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</si>
  <si>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</si>
  <si>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</si>
  <si>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</si>
  <si>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</si>
  <si>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</si>
  <si>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</si>
  <si>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</si>
  <si>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</si>
  <si>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</si>
  <si>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</si>
  <si>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</si>
  <si>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</si>
  <si>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</si>
  <si>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</si>
  <si>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</si>
  <si>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</si>
  <si>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</si>
  <si>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</si>
  <si>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</si>
  <si>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</si>
  <si>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</si>
  <si>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</si>
  <si>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</si>
  <si>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</si>
  <si>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</si>
  <si>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</si>
  <si>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</si>
  <si>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</si>
  <si>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</si>
  <si>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</si>
  <si>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</si>
  <si>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</si>
  <si>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</si>
  <si>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</si>
  <si>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</si>
  <si>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</si>
  <si>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</si>
  <si>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</si>
  <si>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</si>
  <si>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</si>
  <si>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</si>
  <si>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</si>
  <si>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</si>
  <si>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</si>
  <si>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</si>
  <si>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</si>
  <si>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</si>
  <si>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</si>
  <si>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</si>
  <si>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</si>
  <si>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</si>
  <si>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</si>
  <si>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</si>
  <si>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</si>
  <si>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</si>
  <si>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</si>
  <si>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</si>
  <si>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</si>
  <si>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</si>
  <si>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</si>
  <si>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</si>
  <si>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</si>
  <si>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</si>
  <si>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</si>
  <si>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</si>
  <si>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</si>
  <si>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</si>
  <si>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</si>
  <si>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</si>
  <si>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</si>
  <si>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</si>
  <si>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</si>
  <si>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</si>
  <si>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</si>
  <si>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</si>
  <si>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</si>
  <si>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</si>
  <si>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</si>
  <si>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</si>
  <si>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</si>
  <si>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</si>
  <si>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</si>
  <si>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</si>
  <si>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</si>
  <si>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</si>
  <si>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</si>
  <si>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</si>
  <si>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</si>
  <si>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</si>
  <si>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</si>
  <si>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</si>
  <si>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</si>
  <si>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</si>
  <si>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</si>
  <si>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</si>
  <si>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</si>
  <si>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</si>
  <si>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</si>
  <si>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</si>
  <si>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</si>
  <si>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</si>
  <si>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</si>
  <si>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</si>
  <si>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</si>
  <si>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</si>
  <si>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</si>
  <si>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</si>
  <si>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</si>
  <si>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</si>
  <si>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</si>
  <si>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</si>
  <si>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</si>
  <si>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</si>
  <si>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</si>
  <si>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</si>
  <si>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</si>
  <si>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</si>
  <si>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</si>
  <si>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</si>
  <si>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</si>
  <si>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</si>
  <si>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</si>
  <si>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</si>
  <si>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</si>
  <si>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</si>
  <si>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</si>
  <si>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</si>
  <si>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</si>
  <si>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</si>
  <si>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</si>
  <si>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</si>
  <si>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</si>
  <si>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</si>
  <si>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</si>
  <si>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</si>
  <si>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</si>
  <si>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</si>
  <si>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</si>
  <si>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</si>
  <si>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</si>
  <si>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</si>
  <si>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</si>
  <si>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</si>
  <si>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</si>
  <si>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</si>
  <si>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</si>
  <si>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</si>
  <si>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</si>
  <si>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</si>
  <si>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</si>
  <si>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</si>
  <si>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</si>
  <si>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</si>
  <si>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</si>
  <si>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</si>
  <si>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</si>
  <si>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</si>
  <si>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</si>
  <si>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</si>
  <si>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</si>
  <si>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</si>
  <si>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</si>
  <si>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</si>
  <si>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</si>
  <si>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</si>
  <si>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</si>
  <si>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</si>
  <si>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</si>
  <si>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</si>
  <si>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</si>
  <si>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</si>
  <si>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</si>
  <si>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</si>
  <si>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</si>
  <si>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</si>
  <si>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</si>
  <si>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</si>
  <si>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</si>
  <si>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</si>
  <si>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</si>
  <si>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</si>
  <si>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</si>
  <si>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</si>
  <si>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</si>
  <si>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</si>
  <si>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</si>
  <si>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</si>
  <si>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</si>
  <si>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</si>
  <si>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</si>
  <si>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</si>
  <si>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</si>
  <si>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</si>
  <si>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</si>
  <si>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</si>
  <si>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</si>
  <si>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</si>
  <si>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</si>
  <si>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</si>
  <si>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</si>
  <si>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</si>
  <si>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</si>
  <si>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</si>
  <si>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</si>
  <si>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</si>
  <si>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</si>
  <si>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</si>
  <si>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</si>
  <si>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</si>
  <si>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</si>
  <si>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</si>
  <si>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</si>
  <si>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</si>
  <si>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</si>
  <si>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</si>
  <si>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</si>
  <si>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</si>
  <si>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</si>
  <si>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</si>
  <si>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</si>
  <si>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</si>
  <si>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</si>
  <si>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</si>
  <si>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</si>
  <si>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</si>
  <si>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</si>
  <si>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</si>
  <si>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</si>
  <si>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</si>
  <si>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</si>
  <si>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</si>
  <si>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</si>
  <si>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</si>
  <si>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</si>
  <si>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</si>
  <si>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</si>
  <si>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</si>
  <si>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</si>
  <si>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</si>
  <si>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</si>
  <si>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</si>
  <si>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</si>
  <si>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</si>
  <si>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</si>
  <si>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</si>
  <si>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</si>
  <si>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</si>
  <si>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</si>
  <si>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</si>
  <si>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</si>
  <si>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</si>
  <si>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</si>
  <si>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</si>
  <si>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</si>
  <si>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</si>
  <si>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</si>
  <si>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</si>
  <si>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</si>
  <si>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</si>
  <si>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</si>
  <si>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</si>
  <si>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</si>
  <si>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</si>
  <si>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</si>
  <si>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</si>
  <si>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</si>
  <si>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</si>
  <si>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</si>
  <si>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</si>
  <si>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</si>
  <si>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</si>
  <si>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</si>
  <si>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</si>
  <si>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</si>
  <si>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</si>
  <si>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</si>
  <si>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</si>
  <si>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</si>
  <si>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</si>
  <si>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</si>
  <si>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</si>
  <si>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</si>
  <si>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</si>
  <si>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</si>
  <si>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</si>
  <si>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</si>
  <si>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</si>
  <si>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</si>
  <si>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</si>
  <si>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</si>
  <si>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</si>
  <si>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</si>
  <si>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</si>
  <si>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</si>
  <si>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</si>
  <si>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</si>
  <si>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</si>
  <si>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</si>
  <si>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</si>
  <si>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</si>
  <si>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</si>
  <si>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</si>
  <si>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</si>
  <si>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</si>
  <si>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</si>
  <si>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</si>
  <si>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</si>
  <si>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</si>
  <si>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</si>
  <si>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</si>
  <si>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</si>
  <si>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</si>
  <si>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</si>
  <si>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</si>
  <si>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</si>
  <si>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</si>
  <si>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</si>
  <si>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</si>
  <si>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</si>
  <si>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</si>
  <si>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</si>
  <si>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</si>
  <si>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</si>
  <si>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</si>
  <si>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</si>
  <si>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</si>
  <si>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</si>
  <si>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</si>
  <si>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</si>
  <si>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</si>
  <si>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</si>
  <si>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</si>
  <si>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</si>
  <si>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</si>
  <si>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</si>
  <si>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</si>
  <si>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</si>
  <si>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</si>
  <si>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</si>
  <si>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</si>
  <si>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</si>
  <si>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</si>
  <si>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</si>
  <si>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</si>
  <si>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</si>
  <si>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</si>
  <si>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</si>
  <si>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</si>
  <si>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</si>
  <si>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</si>
  <si>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</si>
  <si>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</si>
  <si>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</si>
  <si>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</si>
  <si>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</si>
  <si>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</si>
  <si>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</si>
  <si>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</si>
  <si>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</si>
  <si>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</si>
  <si>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</si>
  <si>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</si>
  <si>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</si>
  <si>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</si>
  <si>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</si>
  <si>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</si>
  <si>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</si>
  <si>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</si>
  <si>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</si>
  <si>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</si>
  <si>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</si>
  <si>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</si>
  <si>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</si>
  <si>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</si>
  <si>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</si>
  <si>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</si>
  <si>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</si>
  <si>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</si>
  <si>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</si>
  <si>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</si>
  <si>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</si>
  <si>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</si>
  <si>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</si>
  <si>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</si>
  <si>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</si>
  <si>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</si>
  <si>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</si>
  <si>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</si>
  <si>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</si>
  <si>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</si>
  <si>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</si>
  <si>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</si>
  <si>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</si>
  <si>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</si>
  <si>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</si>
  <si>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</si>
  <si>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</si>
  <si>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</si>
  <si>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</si>
  <si>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</si>
  <si>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</si>
  <si>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</si>
  <si>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</si>
  <si>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</si>
  <si>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</si>
  <si>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</si>
  <si>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</si>
  <si>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</si>
  <si>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</si>
  <si>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</si>
  <si>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</si>
  <si>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</si>
  <si>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</si>
  <si>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</si>
  <si>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</si>
  <si>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</si>
  <si>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</si>
  <si>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</si>
  <si>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</si>
  <si>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</si>
  <si>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</si>
  <si>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</si>
  <si>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</si>
  <si>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</si>
  <si>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</si>
  <si>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</si>
  <si>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</si>
  <si>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</si>
  <si>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</si>
  <si>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</si>
  <si>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</si>
  <si>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</si>
  <si>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</si>
  <si>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</si>
  <si>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</si>
  <si>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</si>
  <si>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</si>
  <si>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</si>
  <si>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</si>
  <si>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</si>
  <si>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</si>
  <si>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</si>
  <si>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</si>
  <si>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</si>
  <si>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</si>
  <si>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</si>
  <si>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</si>
  <si>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</si>
  <si>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</si>
  <si>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</si>
  <si>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</si>
  <si>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</si>
  <si>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</si>
  <si>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</si>
  <si>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</si>
  <si>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</si>
  <si>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</si>
  <si>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</si>
  <si>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</si>
  <si>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</si>
  <si>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</si>
  <si>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</si>
  <si>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</si>
  <si>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</si>
  <si>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</si>
  <si>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</si>
  <si>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</si>
  <si>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</si>
  <si>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</si>
  <si>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</si>
  <si>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</si>
  <si>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</si>
  <si>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</si>
  <si>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</si>
  <si>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</si>
  <si>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</si>
  <si>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</si>
  <si>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</si>
  <si>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</si>
  <si>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</si>
  <si>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</si>
  <si>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</si>
  <si>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</si>
  <si>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</si>
  <si>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</si>
  <si>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</si>
  <si>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</si>
  <si>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</si>
  <si>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</si>
  <si>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</si>
  <si>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</si>
  <si>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</si>
  <si>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</si>
  <si>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</si>
  <si>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</si>
  <si>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</si>
  <si>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</si>
  <si>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</si>
  <si>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</si>
  <si>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</si>
  <si>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</si>
  <si>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</si>
  <si>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</si>
  <si>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</si>
  <si>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</si>
  <si>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</si>
  <si>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</si>
  <si>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</si>
  <si>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</si>
  <si>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</si>
  <si>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</si>
  <si>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</si>
  <si>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</si>
  <si>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</si>
  <si>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</si>
  <si>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</si>
  <si>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</si>
  <si>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</si>
  <si>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</si>
  <si>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</si>
  <si>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</si>
  <si>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</si>
  <si>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</si>
  <si>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</si>
  <si>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</si>
  <si>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</si>
  <si>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</si>
  <si>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</si>
  <si>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</si>
  <si>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</si>
  <si>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</si>
  <si>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</si>
  <si>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</si>
  <si>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</si>
  <si>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</si>
  <si>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</si>
  <si>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</si>
  <si>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</si>
  <si>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</si>
  <si>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</si>
  <si>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</si>
  <si>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</si>
  <si>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</si>
  <si>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</si>
  <si>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</si>
  <si>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</si>
  <si>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</si>
  <si>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</si>
  <si>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</si>
  <si>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</si>
  <si>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</si>
  <si>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</si>
  <si>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</si>
  <si>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</si>
  <si>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</si>
  <si>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</si>
  <si>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</si>
  <si>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</si>
  <si>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</si>
  <si>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</si>
  <si>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</si>
  <si>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</si>
  <si>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</si>
  <si>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</si>
  <si>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</si>
  <si>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</si>
  <si>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</si>
  <si>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</si>
  <si>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</si>
  <si>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</si>
  <si>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</si>
  <si>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</si>
  <si>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</si>
  <si>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</si>
  <si>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</si>
  <si>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</si>
  <si>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</si>
  <si>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</si>
  <si>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</si>
  <si>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</si>
  <si>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</si>
  <si>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</si>
  <si>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</si>
  <si>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</si>
  <si>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</si>
  <si>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</si>
  <si>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</si>
  <si>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</si>
  <si>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</si>
  <si>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</si>
  <si>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</si>
  <si>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</si>
  <si>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</si>
  <si>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</si>
  <si>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</si>
  <si>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</si>
  <si>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</si>
  <si>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</si>
  <si>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</si>
  <si>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</si>
  <si>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</si>
  <si>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</si>
  <si>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</si>
  <si>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</si>
  <si>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</si>
  <si>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</si>
  <si>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</si>
  <si>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</si>
  <si>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</si>
  <si>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</si>
  <si>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</si>
  <si>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</si>
  <si>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</si>
  <si>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</si>
  <si>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</si>
  <si>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</si>
  <si>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</si>
  <si>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</si>
  <si>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</si>
  <si>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</si>
  <si>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</si>
  <si>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</si>
  <si>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</si>
  <si>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</si>
  <si>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</si>
  <si>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</si>
  <si>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</si>
  <si>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</si>
  <si>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</si>
  <si>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</si>
  <si>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</si>
  <si>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</si>
  <si>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</si>
  <si>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</si>
  <si>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</si>
  <si>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</si>
  <si>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</si>
  <si>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</si>
  <si>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</si>
  <si>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</si>
  <si>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</si>
  <si>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</si>
  <si>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</si>
  <si>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</si>
  <si>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</si>
  <si>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</si>
  <si>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</si>
  <si>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</si>
  <si>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</si>
  <si>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</si>
  <si>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</si>
  <si>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</si>
  <si>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</si>
  <si>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</si>
  <si>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</si>
  <si>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</si>
  <si>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</si>
  <si>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</si>
  <si>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</si>
  <si>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</si>
  <si>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</si>
  <si>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</si>
  <si>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</si>
  <si>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</si>
  <si>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</si>
  <si>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</si>
  <si>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</si>
  <si>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</si>
  <si>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</si>
  <si>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</si>
  <si>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</si>
  <si>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</si>
  <si>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</si>
  <si>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</si>
  <si>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</si>
  <si>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</si>
  <si>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</si>
  <si>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</si>
  <si>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</si>
  <si>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</si>
  <si>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</si>
  <si>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</si>
  <si>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</si>
  <si>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</si>
  <si>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</si>
  <si>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</si>
  <si>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</si>
  <si>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</si>
  <si>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</si>
  <si>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</si>
  <si>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</si>
  <si>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</si>
  <si>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</si>
  <si>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</si>
  <si>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</si>
  <si>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</si>
  <si>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</si>
  <si>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</si>
  <si>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</si>
  <si>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</si>
  <si>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</si>
  <si>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</si>
  <si>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</si>
  <si>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</si>
  <si>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</si>
  <si>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</si>
  <si>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</si>
  <si>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</si>
  <si>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</si>
  <si>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</si>
  <si>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</si>
  <si>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</si>
  <si>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</si>
  <si>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</si>
  <si>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</si>
  <si>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</si>
  <si>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</si>
  <si>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</si>
  <si>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</si>
  <si>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</si>
  <si>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</si>
  <si>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</si>
  <si>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</si>
  <si>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</si>
  <si>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</si>
  <si>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</si>
  <si>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</si>
  <si>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</si>
  <si>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</si>
  <si>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</si>
  <si>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</si>
  <si>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</si>
  <si>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</si>
  <si>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</si>
  <si>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</si>
  <si>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</si>
  <si>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</si>
  <si>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</si>
  <si>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</si>
  <si>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</si>
  <si>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</si>
  <si>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</si>
  <si>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</si>
  <si>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</si>
  <si>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</si>
  <si>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</si>
  <si>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</si>
  <si>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</si>
  <si>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</si>
  <si>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</si>
  <si>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</si>
  <si>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</si>
  <si>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</si>
  <si>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</si>
  <si>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</si>
  <si>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</si>
  <si>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</si>
  <si>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</si>
  <si>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</si>
  <si>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</si>
  <si>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</si>
  <si>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</si>
  <si>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</si>
  <si>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</si>
  <si>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</si>
  <si>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</si>
  <si>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</si>
  <si>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</si>
  <si>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</si>
  <si>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</si>
  <si>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</si>
  <si>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</si>
  <si>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</si>
  <si>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</si>
  <si>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</si>
  <si>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</si>
  <si>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</si>
  <si>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</si>
  <si>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</si>
  <si>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</si>
  <si>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</si>
  <si>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</si>
  <si>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</si>
  <si>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</si>
  <si>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</si>
  <si>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</si>
  <si>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</si>
  <si>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</si>
  <si>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</si>
  <si>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</si>
  <si>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</si>
  <si>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</si>
  <si>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</si>
  <si>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</si>
  <si>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</si>
  <si>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</si>
  <si>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</si>
  <si>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</si>
  <si>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</si>
  <si>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</si>
  <si>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</si>
  <si>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</si>
  <si>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</si>
  <si>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</si>
  <si>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</si>
  <si>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</si>
  <si>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</si>
  <si>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</si>
  <si>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</si>
  <si>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</si>
  <si>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</si>
  <si>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</si>
  <si>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</si>
  <si>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</si>
  <si>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</si>
  <si>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</si>
  <si>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</si>
  <si>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</si>
  <si>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</si>
  <si>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</si>
  <si>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</si>
  <si>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</si>
  <si>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</si>
  <si>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</si>
  <si>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</si>
  <si>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</si>
  <si>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</si>
  <si>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</si>
  <si>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</si>
  <si>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</si>
  <si>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</si>
  <si>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</si>
  <si>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</si>
  <si>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</si>
  <si>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</si>
  <si>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</si>
  <si>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</si>
  <si>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</si>
  <si>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</si>
  <si>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</si>
  <si>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</si>
  <si>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</si>
  <si>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</si>
  <si>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</si>
  <si>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</si>
  <si>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</si>
  <si>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</si>
  <si>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</si>
  <si>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</si>
  <si>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</si>
  <si>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</si>
  <si>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</si>
  <si>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</si>
  <si>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</si>
  <si>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</si>
  <si>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</si>
  <si>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</si>
  <si>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</si>
  <si>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</si>
  <si>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</si>
  <si>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</si>
  <si>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</si>
  <si>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</si>
  <si>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</si>
  <si>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</si>
  <si>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</si>
  <si>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</si>
  <si>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</si>
  <si>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</si>
  <si>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</si>
  <si>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</si>
  <si>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</si>
  <si>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</si>
  <si>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</si>
  <si>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</si>
  <si>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</si>
  <si>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</si>
  <si>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</si>
  <si>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</si>
  <si>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</si>
  <si>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</si>
  <si>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</si>
  <si>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</si>
  <si>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</si>
  <si>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</si>
  <si>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</si>
  <si>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</si>
  <si>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</si>
  <si>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</si>
  <si>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</si>
  <si>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</si>
  <si>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</si>
  <si>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</si>
  <si>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</si>
  <si>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</si>
  <si>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</si>
  <si>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</si>
  <si>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</si>
  <si>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</si>
  <si>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</si>
  <si>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</si>
  <si>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</si>
  <si>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</si>
  <si>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</si>
  <si>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</si>
  <si>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</si>
  <si>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</si>
  <si>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</si>
  <si>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</si>
  <si>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</si>
  <si>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</si>
  <si>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</si>
  <si>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</si>
  <si>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</si>
  <si>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</si>
  <si>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</si>
  <si>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</si>
  <si>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</si>
  <si>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</si>
  <si>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</si>
  <si>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</si>
  <si>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</si>
  <si>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</si>
  <si>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</si>
  <si>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</si>
  <si>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</si>
  <si>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</si>
  <si>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</si>
  <si>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</si>
  <si>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</si>
  <si>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</si>
  <si>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</si>
  <si>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</si>
  <si>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</si>
  <si>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</si>
  <si>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</si>
  <si>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</si>
  <si>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</si>
  <si>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</si>
  <si>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</si>
  <si>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</si>
  <si>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</si>
  <si>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</si>
  <si>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</si>
  <si>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</si>
  <si>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</si>
  <si>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</si>
  <si>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</si>
  <si>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</si>
  <si>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</si>
  <si>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</si>
  <si>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</si>
  <si>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</si>
  <si>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</si>
  <si>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</si>
  <si>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</si>
  <si>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</si>
  <si>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</si>
  <si>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</si>
  <si>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</si>
  <si>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</si>
  <si>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</si>
  <si>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</si>
  <si>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</si>
  <si>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</si>
  <si>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</si>
  <si>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</si>
  <si>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</si>
  <si>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</si>
  <si>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</si>
  <si>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</si>
  <si>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</si>
  <si>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</si>
  <si>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</si>
  <si>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</si>
  <si>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</si>
  <si>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</si>
  <si>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</si>
  <si>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</si>
  <si>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</si>
  <si>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</si>
  <si>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</si>
  <si>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</si>
  <si>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</si>
  <si>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</si>
  <si>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</si>
  <si>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</si>
  <si>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</si>
  <si>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</si>
  <si>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</si>
  <si>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</si>
  <si>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</si>
  <si>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</si>
  <si>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</si>
  <si>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</si>
  <si>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</si>
  <si>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</si>
  <si>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</si>
  <si>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</si>
  <si>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</si>
  <si>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</si>
  <si>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</si>
  <si>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</si>
  <si>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</si>
  <si>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</si>
  <si>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</si>
  <si>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</si>
  <si>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</si>
  <si>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</si>
  <si>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</si>
  <si>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</si>
  <si>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</si>
  <si>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</si>
  <si>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</si>
  <si>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</si>
  <si>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</si>
  <si>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</si>
  <si>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</si>
  <si>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</si>
  <si>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</si>
  <si>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</si>
  <si>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</si>
  <si>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</si>
  <si>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</si>
  <si>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</si>
  <si>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</si>
  <si>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</si>
  <si>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</si>
  <si>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</si>
  <si>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</si>
  <si>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</si>
  <si>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</si>
  <si>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</si>
  <si>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</si>
  <si>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</si>
  <si>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</si>
  <si>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</si>
  <si>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</si>
  <si>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</si>
  <si>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</si>
  <si>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</si>
  <si>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</si>
  <si>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</si>
  <si>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</si>
  <si>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</si>
  <si>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</si>
  <si>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</si>
  <si>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</si>
  <si>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</si>
  <si>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</si>
  <si>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</si>
  <si>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</si>
  <si>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</si>
  <si>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</si>
  <si>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</si>
  <si>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</si>
  <si>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</si>
  <si>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</si>
  <si>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</si>
  <si>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</si>
  <si>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</si>
  <si>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</si>
  <si>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</si>
  <si>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</si>
  <si>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</si>
  <si>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</si>
  <si>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</si>
  <si>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</si>
  <si>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</si>
  <si>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</si>
  <si>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</si>
  <si>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</si>
  <si>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</si>
  <si>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</si>
  <si>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</si>
  <si>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</si>
  <si>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</si>
  <si>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</si>
  <si>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</si>
  <si>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</si>
  <si>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</si>
  <si>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</si>
  <si>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</si>
  <si>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</si>
  <si>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</si>
  <si>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</si>
  <si>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</si>
  <si>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</si>
  <si>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</si>
  <si>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</si>
  <si>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</si>
  <si>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</si>
  <si>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</si>
  <si>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</si>
  <si>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</si>
  <si>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</si>
  <si>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</si>
  <si>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</si>
  <si>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</si>
  <si>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</si>
  <si>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</si>
  <si>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</si>
  <si>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</si>
  <si>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</si>
  <si>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</si>
  <si>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</si>
  <si>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</si>
  <si>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</si>
  <si>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</si>
  <si>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</si>
  <si>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</si>
  <si>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</si>
  <si>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</si>
  <si>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</si>
  <si>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</si>
  <si>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</si>
  <si>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</si>
  <si>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</si>
  <si>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</si>
  <si>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</si>
  <si>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</si>
  <si>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</si>
  <si>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</si>
  <si>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</si>
  <si>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</si>
  <si>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</si>
  <si>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</si>
  <si>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</si>
  <si>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</si>
  <si>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</si>
  <si>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</si>
  <si>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</si>
  <si>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</si>
  <si>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</si>
  <si>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</si>
  <si>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</si>
  <si>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</si>
  <si>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</si>
  <si>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</si>
  <si>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</si>
  <si>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</si>
  <si>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</si>
  <si>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</si>
  <si>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</si>
  <si>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</si>
  <si>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</si>
  <si>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</si>
  <si>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</si>
  <si>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</si>
  <si>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</si>
  <si>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</si>
  <si>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</si>
  <si>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</si>
  <si>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</si>
  <si>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</si>
  <si>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</si>
  <si>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</si>
  <si>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</si>
  <si>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</si>
  <si>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</si>
  <si>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</si>
  <si>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</si>
  <si>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</si>
  <si>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</si>
  <si>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</si>
  <si>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</si>
  <si>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</si>
  <si>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</si>
  <si>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</si>
  <si>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</si>
  <si>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</si>
  <si>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</si>
  <si>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</si>
  <si>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</si>
  <si>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</si>
  <si>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</si>
  <si>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</si>
  <si>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</si>
  <si>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</si>
  <si>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</si>
  <si>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</si>
  <si>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</si>
  <si>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</si>
  <si>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</si>
  <si>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</si>
  <si>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</si>
  <si>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</si>
  <si>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</si>
  <si>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</si>
  <si>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</si>
  <si>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</si>
  <si>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</si>
  <si>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</si>
  <si>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</si>
  <si>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</si>
  <si>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</si>
  <si>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</si>
  <si>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</si>
  <si>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</si>
  <si>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</si>
  <si>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</si>
  <si>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</si>
  <si>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</si>
  <si>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</si>
  <si>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</si>
  <si>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</si>
  <si>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</si>
  <si>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</si>
  <si>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</si>
  <si>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</si>
  <si>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</si>
  <si>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</si>
  <si>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</si>
  <si>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</si>
  <si>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</si>
  <si>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</si>
  <si>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</si>
  <si>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</si>
  <si>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</si>
  <si>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</si>
  <si>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</si>
  <si>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</si>
  <si>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</si>
  <si>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</si>
  <si>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</si>
  <si>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</si>
  <si>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</si>
  <si>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</si>
  <si>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</si>
  <si>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</si>
  <si>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</si>
  <si>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</si>
  <si>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</si>
  <si>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</si>
  <si>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</si>
  <si>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</si>
  <si>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</si>
  <si>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</si>
  <si>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</si>
  <si>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</si>
  <si>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</si>
  <si>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</si>
  <si>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</si>
  <si>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</si>
  <si>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</si>
  <si>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</si>
  <si>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</si>
  <si>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</si>
  <si>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</si>
  <si>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</si>
  <si>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</si>
  <si>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</si>
  <si>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</si>
  <si>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</si>
  <si>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</si>
  <si>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</si>
  <si>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</si>
  <si>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</si>
  <si>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</si>
  <si>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</si>
  <si>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</si>
  <si>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</si>
  <si>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</si>
  <si>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</si>
  <si>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</si>
  <si>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</si>
  <si>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</si>
  <si>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</si>
  <si>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</si>
  <si>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</si>
  <si>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</si>
  <si>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</si>
  <si>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</si>
  <si>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</si>
  <si>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</si>
  <si>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</si>
  <si>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</si>
  <si>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</si>
  <si>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</si>
  <si>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</si>
  <si>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</si>
  <si>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</si>
  <si>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</si>
  <si>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</si>
  <si>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</si>
  <si>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</si>
  <si>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</si>
  <si>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</si>
  <si>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</si>
  <si>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</si>
  <si>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</si>
  <si>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</si>
  <si>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</si>
  <si>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</si>
  <si>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</si>
  <si>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</si>
  <si>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</si>
  <si>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</si>
  <si>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</si>
  <si>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</si>
  <si>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</si>
  <si>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</si>
  <si>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</si>
  <si>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</si>
  <si>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</si>
  <si>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</si>
  <si>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</si>
  <si>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</si>
  <si>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</si>
  <si>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</si>
  <si>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</si>
  <si>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</si>
  <si>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</si>
  <si>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</si>
  <si>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</si>
  <si>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</si>
  <si>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</si>
  <si>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</si>
  <si>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</si>
  <si>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</si>
  <si>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</si>
  <si>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</si>
  <si>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</si>
  <si>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</si>
  <si>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</si>
  <si>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</si>
  <si>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</si>
  <si>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</si>
  <si>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</si>
  <si>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</si>
  <si>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</si>
  <si>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</si>
  <si>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</si>
  <si>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</si>
  <si>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</si>
  <si>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</si>
  <si>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</si>
  <si>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</si>
  <si>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</si>
  <si>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</si>
  <si>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</si>
  <si>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</si>
  <si>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</si>
  <si>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</si>
  <si>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</si>
  <si>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</si>
  <si>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</si>
  <si>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</si>
  <si>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</si>
  <si>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</si>
  <si>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</si>
  <si>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</si>
  <si>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</si>
  <si>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</si>
  <si>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</si>
  <si>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</si>
  <si>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</si>
  <si>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</si>
  <si>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</si>
  <si>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</si>
  <si>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</si>
  <si>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</si>
  <si>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</si>
  <si>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</si>
  <si>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</si>
  <si>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</si>
  <si>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</si>
  <si>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</si>
  <si>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</si>
  <si>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</si>
  <si>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</si>
  <si>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</si>
  <si>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</si>
  <si>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</si>
  <si>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</si>
  <si>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</si>
  <si>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</si>
  <si>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</si>
  <si>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</si>
  <si>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</si>
  <si>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</si>
  <si>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</si>
  <si>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</si>
  <si>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</si>
  <si>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</si>
  <si>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</si>
  <si>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</si>
  <si>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</si>
  <si>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</si>
  <si>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</si>
  <si>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</si>
  <si>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</si>
  <si>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</si>
  <si>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</si>
  <si>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</si>
  <si>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</si>
  <si>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</si>
  <si>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</si>
  <si>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</si>
  <si>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</si>
  <si>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</si>
  <si>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</si>
  <si>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</si>
  <si>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</si>
  <si>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</si>
  <si>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</si>
  <si>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</si>
  <si>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</si>
  <si>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</si>
  <si>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</si>
  <si>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</si>
  <si>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</si>
  <si>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</si>
  <si>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</si>
  <si>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</si>
  <si>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</si>
  <si>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</si>
  <si>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</si>
  <si>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</si>
  <si>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</si>
  <si>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</si>
  <si>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</si>
  <si>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</si>
  <si>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</si>
  <si>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</si>
  <si>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</si>
  <si>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</si>
  <si>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</si>
  <si>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</si>
  <si>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</si>
  <si>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</si>
  <si>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</si>
  <si>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</si>
  <si>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</si>
  <si>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</si>
  <si>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</si>
  <si>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</si>
  <si>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</si>
  <si>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</si>
  <si>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</si>
  <si>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</si>
  <si>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</si>
  <si>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</si>
  <si>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</si>
  <si>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</si>
  <si>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</si>
  <si>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</si>
  <si>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</si>
  <si>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</si>
  <si>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</si>
  <si>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</si>
  <si>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</si>
  <si>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</si>
  <si>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</si>
  <si>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</si>
  <si>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</si>
  <si>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</si>
  <si>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</si>
  <si>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</si>
  <si>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</si>
  <si>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</si>
  <si>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</si>
  <si>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</si>
  <si>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</si>
  <si>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</si>
  <si>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</si>
  <si>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</si>
  <si>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</si>
  <si>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</si>
  <si>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</si>
  <si>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</si>
  <si>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</si>
  <si>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</si>
  <si>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</si>
  <si>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</si>
  <si>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</si>
  <si>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</si>
  <si>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</si>
  <si>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</si>
  <si>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</si>
  <si>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</si>
  <si>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</si>
  <si>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</si>
  <si>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</si>
  <si>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</si>
  <si>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</si>
  <si>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</si>
  <si>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</si>
  <si>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</si>
  <si>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</si>
  <si>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</si>
  <si>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</si>
  <si>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</si>
  <si>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</si>
  <si>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</si>
  <si>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</si>
  <si>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</si>
  <si>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</si>
  <si>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</si>
  <si>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</si>
  <si>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</si>
  <si>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</si>
  <si>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</si>
  <si>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</si>
  <si>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</si>
  <si>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</si>
  <si>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</si>
  <si>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</si>
  <si>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</si>
  <si>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</si>
  <si>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</si>
  <si>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</si>
  <si>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</si>
  <si>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</si>
  <si>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</si>
  <si>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</si>
  <si>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</si>
  <si>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</si>
  <si>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</si>
  <si>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</si>
  <si>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</si>
  <si>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</si>
  <si>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</si>
  <si>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</si>
  <si>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</si>
  <si>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</si>
  <si>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</si>
  <si>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</si>
  <si>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</si>
  <si>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</si>
  <si>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</si>
  <si>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</si>
  <si>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</si>
  <si>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</si>
  <si>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</si>
  <si>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</si>
  <si>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</si>
  <si>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</si>
  <si>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</si>
  <si>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</si>
  <si>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</si>
  <si>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</si>
  <si>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</si>
  <si>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</si>
  <si>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</si>
  <si>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</si>
  <si>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</si>
  <si>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</si>
  <si>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</si>
  <si>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</si>
  <si>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</si>
  <si>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</si>
  <si>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</si>
  <si>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</si>
  <si>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</si>
  <si>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</si>
  <si>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</si>
  <si>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</si>
  <si>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</si>
  <si>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</si>
  <si>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</si>
  <si>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</si>
  <si>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</si>
  <si>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</si>
  <si>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</si>
  <si>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</si>
  <si>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</si>
  <si>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</si>
  <si>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</si>
  <si>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</si>
  <si>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</si>
  <si>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</si>
  <si>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</si>
  <si>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</si>
  <si>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</si>
  <si>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</si>
  <si>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</si>
  <si>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</si>
  <si>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</si>
  <si>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</si>
  <si>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</si>
  <si>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</si>
  <si>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</si>
  <si>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</si>
  <si>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</si>
  <si>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</si>
  <si>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</si>
  <si>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</si>
  <si>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</si>
  <si>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</si>
  <si>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</si>
  <si>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</si>
  <si>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</si>
  <si>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</si>
  <si>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</si>
  <si>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</si>
  <si>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</si>
  <si>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</si>
  <si>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</si>
  <si>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</si>
  <si>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</si>
  <si>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</si>
  <si>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</si>
  <si>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</si>
  <si>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</si>
  <si>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</si>
  <si>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</si>
  <si>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</si>
  <si>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</si>
  <si>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</si>
  <si>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</si>
  <si>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</si>
  <si>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</si>
  <si>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</si>
  <si>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</si>
  <si>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</si>
  <si>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</si>
  <si>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</si>
  <si>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</si>
  <si>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</si>
  <si>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</si>
  <si>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</si>
  <si>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</si>
  <si>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</si>
  <si>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</si>
  <si>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</si>
  <si>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</si>
  <si>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</si>
  <si>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</si>
  <si>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</si>
  <si>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</si>
  <si>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</si>
  <si>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</si>
  <si>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</si>
  <si>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</si>
  <si>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</si>
  <si>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</si>
  <si>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</si>
  <si>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</si>
  <si>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</si>
  <si>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</si>
  <si>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</si>
  <si>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</si>
  <si>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</si>
  <si>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</si>
  <si>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</si>
  <si>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</si>
  <si>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</si>
  <si>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</si>
  <si>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</si>
  <si>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</si>
  <si>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</si>
  <si>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</si>
  <si>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</si>
  <si>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</si>
  <si>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</si>
  <si>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</si>
  <si>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</si>
  <si>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</si>
  <si>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</si>
  <si>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</si>
  <si>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</si>
  <si>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</si>
  <si>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</si>
  <si>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</si>
  <si>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</si>
  <si>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</si>
  <si>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</si>
  <si>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</si>
  <si>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</si>
  <si>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</si>
  <si>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</si>
  <si>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</si>
  <si>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</si>
  <si>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</si>
  <si>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</si>
  <si>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</si>
  <si>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</si>
  <si>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</si>
  <si>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</si>
  <si>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</si>
  <si>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</si>
  <si>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</si>
  <si>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</si>
  <si>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</si>
  <si>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</si>
  <si>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</si>
  <si>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</si>
  <si>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</si>
  <si>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</si>
  <si>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</si>
  <si>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</si>
  <si>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</si>
  <si>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</si>
  <si>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</si>
  <si>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</si>
  <si>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</si>
  <si>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</si>
  <si>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</si>
  <si>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</si>
  <si>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</si>
  <si>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</si>
  <si>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</si>
  <si>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</si>
  <si>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</si>
  <si>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</si>
  <si>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</si>
  <si>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</si>
  <si>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</si>
  <si>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</si>
  <si>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</si>
  <si>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</si>
  <si>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</si>
  <si>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</si>
  <si>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</si>
  <si>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</si>
  <si>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</si>
  <si>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</si>
  <si>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</si>
  <si>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</si>
  <si>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</si>
  <si>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</si>
  <si>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</si>
  <si>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</si>
  <si>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</si>
  <si>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</si>
  <si>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</si>
  <si>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</si>
  <si>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</si>
  <si>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</si>
  <si>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</si>
  <si>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</si>
  <si>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</si>
  <si>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</si>
  <si>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</si>
  <si>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</si>
  <si>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</si>
  <si>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</si>
  <si>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</si>
  <si>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</si>
  <si>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</si>
  <si>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</si>
  <si>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</si>
  <si>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</si>
  <si>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</si>
  <si>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</si>
  <si>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</si>
  <si>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</si>
  <si>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</si>
  <si>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</si>
  <si>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</si>
  <si>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</si>
  <si>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</si>
  <si>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</si>
  <si>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</si>
  <si>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</si>
  <si>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</si>
  <si>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</si>
  <si>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</si>
  <si>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</si>
  <si>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</si>
  <si>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</si>
  <si>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</si>
  <si>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</si>
  <si>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</si>
  <si>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</si>
  <si>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</si>
  <si>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</si>
  <si>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</si>
  <si>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</si>
  <si>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</si>
  <si>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</si>
  <si>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</si>
  <si>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</si>
  <si>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</si>
  <si>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</si>
  <si>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</si>
  <si>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</si>
  <si>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</si>
  <si>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</si>
  <si>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</si>
  <si>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</si>
  <si>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</si>
  <si>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</si>
  <si>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</si>
  <si>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</si>
  <si>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</si>
  <si>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</si>
  <si>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</si>
  <si>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</si>
  <si>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</si>
  <si>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</si>
  <si>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</si>
  <si>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</si>
  <si>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</si>
  <si>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</si>
  <si>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</si>
  <si>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</si>
  <si>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</si>
  <si>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</si>
  <si>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</si>
  <si>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</si>
  <si>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</si>
  <si>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</si>
  <si>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</si>
  <si>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</si>
  <si>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</si>
  <si>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</si>
  <si>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</si>
  <si>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</si>
  <si>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</si>
  <si>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</si>
  <si>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</si>
  <si>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</si>
  <si>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</si>
  <si>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</si>
  <si>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</si>
  <si>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</si>
  <si>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</si>
  <si>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</si>
  <si>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</si>
  <si>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</si>
  <si>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</si>
  <si>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</si>
  <si>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</si>
  <si>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</si>
  <si>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</si>
  <si>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</si>
  <si>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</si>
  <si>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</si>
  <si>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</si>
  <si>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</si>
  <si>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</si>
  <si>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</si>
  <si>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</si>
  <si>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</si>
  <si>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</si>
  <si>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</si>
  <si>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</si>
  <si>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</si>
  <si>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</si>
  <si>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</si>
  <si>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</si>
  <si>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</si>
  <si>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</si>
  <si>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</si>
  <si>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</si>
  <si>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</si>
  <si>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</si>
  <si>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</si>
  <si>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</si>
  <si>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</si>
  <si>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</si>
  <si>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</si>
  <si>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</si>
  <si>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</si>
  <si>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</si>
  <si>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</si>
  <si>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</si>
  <si>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</si>
  <si>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</si>
  <si>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</si>
  <si>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</si>
  <si>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</si>
  <si>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</si>
  <si>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</si>
  <si>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</si>
  <si>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</si>
  <si>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</si>
  <si>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</si>
  <si>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</si>
  <si>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</si>
  <si>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</si>
  <si>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</si>
  <si>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</si>
  <si>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</si>
  <si>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</si>
  <si>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</si>
  <si>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</si>
  <si>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</si>
  <si>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</si>
  <si>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</si>
  <si>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</si>
  <si>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</si>
  <si>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</si>
  <si>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</si>
  <si>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</si>
  <si>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</si>
  <si>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</si>
  <si>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</si>
  <si>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</si>
  <si>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</si>
  <si>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</si>
  <si>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</si>
  <si>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</si>
  <si>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</si>
  <si>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</si>
  <si>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</si>
  <si>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</si>
  <si>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</si>
  <si>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</si>
  <si>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</si>
  <si>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</si>
  <si>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</si>
  <si>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</si>
  <si>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</si>
  <si>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</si>
  <si>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</si>
  <si>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</si>
  <si>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</si>
  <si>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</si>
  <si>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</si>
  <si>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</si>
  <si>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</si>
  <si>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</si>
  <si>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</si>
  <si>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</si>
  <si>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</si>
  <si>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</si>
  <si>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</si>
  <si>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</si>
  <si>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</si>
  <si>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</si>
  <si>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</si>
  <si>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</si>
  <si>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</si>
  <si>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</si>
  <si>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</si>
  <si>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</si>
  <si>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</si>
  <si>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</si>
  <si>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</si>
  <si>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</si>
  <si>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</si>
  <si>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</si>
  <si>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</si>
  <si>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</si>
  <si>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</si>
  <si>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</si>
  <si>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</si>
  <si>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</si>
  <si>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</si>
  <si>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</si>
  <si>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</si>
  <si>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</si>
  <si>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</si>
  <si>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</si>
  <si>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</si>
  <si>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</si>
  <si>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</si>
  <si>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</si>
  <si>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</si>
  <si>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</si>
  <si>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</si>
  <si>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</si>
  <si>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</si>
  <si>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</si>
  <si>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</si>
  <si>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</si>
  <si>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</si>
  <si>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</si>
  <si>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</si>
  <si>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</si>
  <si>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</si>
  <si>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</si>
  <si>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</si>
  <si>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</si>
  <si>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</si>
  <si>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</si>
  <si>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</si>
  <si>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</si>
  <si>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</si>
  <si>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</si>
  <si>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</si>
  <si>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</si>
  <si>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</si>
  <si>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</si>
  <si>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</si>
  <si>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</si>
  <si>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</si>
  <si>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</si>
  <si>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</si>
  <si>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</si>
  <si>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</si>
  <si>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</si>
  <si>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</si>
  <si>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</si>
  <si>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</si>
  <si>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</si>
  <si>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</si>
  <si>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</si>
  <si>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</si>
  <si>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</si>
  <si>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</si>
  <si>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</si>
  <si>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</si>
  <si>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</si>
  <si>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</si>
  <si>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</si>
  <si>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</si>
  <si>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</si>
  <si>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</si>
  <si>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</si>
  <si>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</si>
  <si>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</si>
  <si>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</si>
  <si>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</si>
  <si>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</si>
  <si>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</si>
  <si>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</si>
  <si>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</si>
  <si>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</si>
  <si>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</si>
  <si>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</si>
  <si>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</si>
  <si>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</si>
  <si>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</si>
  <si>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</si>
  <si>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</si>
  <si>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</si>
  <si>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</si>
  <si>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</si>
  <si>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</si>
  <si>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</si>
  <si>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</si>
  <si>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</si>
  <si>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</si>
  <si>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</si>
  <si>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</si>
  <si>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</si>
  <si>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</si>
  <si>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</si>
  <si>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</si>
  <si>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</si>
  <si>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</si>
  <si>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</si>
  <si>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</si>
  <si>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</si>
  <si>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</si>
  <si>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</si>
  <si>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</si>
  <si>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</si>
  <si>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</si>
  <si>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</si>
  <si>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</si>
  <si>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</si>
  <si>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</si>
  <si>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</si>
  <si>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</si>
  <si>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</si>
  <si>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</si>
  <si>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</si>
  <si>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</si>
  <si>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</si>
  <si>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</si>
  <si>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</si>
  <si>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</si>
  <si>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</si>
  <si>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</si>
  <si>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</si>
  <si>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</si>
  <si>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</si>
  <si>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</si>
  <si>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</si>
  <si>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</si>
  <si>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</si>
  <si>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</si>
  <si>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</si>
  <si>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</si>
  <si>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</si>
  <si>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</si>
  <si>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</si>
  <si>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</si>
  <si>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</si>
  <si>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</si>
  <si>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</si>
  <si>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</si>
  <si>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</si>
  <si>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</si>
  <si>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</si>
  <si>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</si>
  <si>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</si>
  <si>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</si>
  <si>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</si>
  <si>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</si>
  <si>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</si>
  <si>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</si>
  <si>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</si>
  <si>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</si>
  <si>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</si>
  <si>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</si>
  <si>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</si>
  <si>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</si>
  <si>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</si>
  <si>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</si>
  <si>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</si>
  <si>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</si>
  <si>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</si>
  <si>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</si>
  <si>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</si>
  <si>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</si>
  <si>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</si>
  <si>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</si>
  <si>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</si>
  <si>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</si>
  <si>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</si>
  <si>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</si>
  <si>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</si>
  <si>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</si>
  <si>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</si>
  <si>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</si>
  <si>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</si>
  <si>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</si>
  <si>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</si>
  <si>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</si>
  <si>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</si>
  <si>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</si>
  <si>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</si>
  <si>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</si>
  <si>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</si>
  <si>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</si>
  <si>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</si>
  <si>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</si>
  <si>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</si>
  <si>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</si>
  <si>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</si>
  <si>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</si>
  <si>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</si>
  <si>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</si>
  <si>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</si>
  <si>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</si>
  <si>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</si>
  <si>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</si>
  <si>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</si>
  <si>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</si>
  <si>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</si>
  <si>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</si>
  <si>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</si>
  <si>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</si>
  <si>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</si>
  <si>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</si>
  <si>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</si>
  <si>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</si>
  <si>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</si>
  <si>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</si>
  <si>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</si>
  <si>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</si>
  <si>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</si>
  <si>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</si>
  <si>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</si>
  <si>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</si>
  <si>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</si>
  <si>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</si>
  <si>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</si>
  <si>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</si>
  <si>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</si>
  <si>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</si>
  <si>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</si>
  <si>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</si>
  <si>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</si>
  <si>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</si>
  <si>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</si>
  <si>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</si>
  <si>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</si>
  <si>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</si>
  <si>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</si>
  <si>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</si>
  <si>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</si>
  <si>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</si>
  <si>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</si>
  <si>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</si>
  <si>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</si>
  <si>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</si>
  <si>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</si>
  <si>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</si>
  <si>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</si>
  <si>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</si>
  <si>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</si>
  <si>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</si>
  <si>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</si>
  <si>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</si>
  <si>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</si>
  <si>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</si>
  <si>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</si>
  <si>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</si>
  <si>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</si>
  <si>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</si>
  <si>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</si>
  <si>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</si>
  <si>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</si>
  <si>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</si>
  <si>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</si>
  <si>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</si>
  <si>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</si>
  <si>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</si>
  <si>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</si>
  <si>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</si>
  <si>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</si>
  <si>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</si>
  <si>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</si>
  <si>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</si>
  <si>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</si>
  <si>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</si>
  <si>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</si>
  <si>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</si>
  <si>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</si>
  <si>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</si>
  <si>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</si>
  <si>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</si>
  <si>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</si>
  <si>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</si>
  <si>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</si>
  <si>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</si>
  <si>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</si>
  <si>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</si>
  <si>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</si>
  <si>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</si>
  <si>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</si>
  <si>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</si>
  <si>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</si>
  <si>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</si>
  <si>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</si>
  <si>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</si>
  <si>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</si>
  <si>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</si>
  <si>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</si>
  <si>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</si>
  <si>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</si>
  <si>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</si>
  <si>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</si>
  <si>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</si>
  <si>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</si>
  <si>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</si>
  <si>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</si>
  <si>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</si>
  <si>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</si>
  <si>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</si>
  <si>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</si>
  <si>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</si>
  <si>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</si>
  <si>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</si>
  <si>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</si>
  <si>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</si>
  <si>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</si>
  <si>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</si>
  <si>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</si>
  <si>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</si>
  <si>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</si>
  <si>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</si>
  <si>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</si>
  <si>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</si>
  <si>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</si>
  <si>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</si>
  <si>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</si>
  <si>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</si>
  <si>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</si>
  <si>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</si>
  <si>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</si>
  <si>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</si>
  <si>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</si>
  <si>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</si>
  <si>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</si>
  <si>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</si>
  <si>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</si>
  <si>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</si>
  <si>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</si>
  <si>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</si>
  <si>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</si>
  <si>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</si>
  <si>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</si>
  <si>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</si>
  <si>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</si>
  <si>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</si>
  <si>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</si>
  <si>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</si>
  <si>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</si>
  <si>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</si>
  <si>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</si>
  <si>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</si>
  <si>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</si>
  <si>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</si>
  <si>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</si>
  <si>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</si>
  <si>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</si>
  <si>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</si>
  <si>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</si>
  <si>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</si>
  <si>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</si>
  <si>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</si>
  <si>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</si>
  <si>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</si>
  <si>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</si>
  <si>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</si>
  <si>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</si>
  <si>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</si>
  <si>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</si>
  <si>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</si>
  <si>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</si>
  <si>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</si>
  <si>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</si>
  <si>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</si>
  <si>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</si>
  <si>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</si>
  <si>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</si>
  <si>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</si>
  <si>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</si>
  <si>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</si>
  <si>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</si>
  <si>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</si>
  <si>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</si>
  <si>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</si>
  <si>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</si>
  <si>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</si>
  <si>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</si>
  <si>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</si>
  <si>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</si>
  <si>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</si>
  <si>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</si>
  <si>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</si>
  <si>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</si>
  <si>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</si>
  <si>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</si>
  <si>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</si>
  <si>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</si>
  <si>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</si>
  <si>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</si>
  <si>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</si>
  <si>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</si>
  <si>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</si>
  <si>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</si>
  <si>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</si>
  <si>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</si>
  <si>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</si>
  <si>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</si>
  <si>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</si>
  <si>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</si>
  <si>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</si>
  <si>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</si>
  <si>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</si>
  <si>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</si>
  <si>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</si>
  <si>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</si>
  <si>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</si>
  <si>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</si>
  <si>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</si>
  <si>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</si>
  <si>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</si>
  <si>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</si>
  <si>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</si>
  <si>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</si>
  <si>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</si>
  <si>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</si>
  <si>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</si>
  <si>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</si>
  <si>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</si>
  <si>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</si>
  <si>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</si>
  <si>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</si>
  <si>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</si>
  <si>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</si>
  <si>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</si>
  <si>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</si>
  <si>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</si>
  <si>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</si>
  <si>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</si>
  <si>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</si>
  <si>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</si>
  <si>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</si>
  <si>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</si>
  <si>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</si>
  <si>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</si>
  <si>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</si>
  <si>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</si>
  <si>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</si>
  <si>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</si>
  <si>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</si>
  <si>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</si>
  <si>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</si>
  <si>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</si>
  <si>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</si>
  <si>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</si>
  <si>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</si>
  <si>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</si>
  <si>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</si>
  <si>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</si>
  <si>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</si>
  <si>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</si>
  <si>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</si>
  <si>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</si>
  <si>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</si>
  <si>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</si>
  <si>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</si>
  <si>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</si>
  <si>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</si>
  <si>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</si>
  <si>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</si>
  <si>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</si>
  <si>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</si>
  <si>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</si>
  <si>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</si>
  <si>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</si>
  <si>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</si>
  <si>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</si>
  <si>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</si>
  <si>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</si>
  <si>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</si>
  <si>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</si>
  <si>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</si>
  <si>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</si>
  <si>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</si>
  <si>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</si>
  <si>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</si>
  <si>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</si>
  <si>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</si>
  <si>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</si>
  <si>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</si>
  <si>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</si>
  <si>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</si>
  <si>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</si>
  <si>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</si>
  <si>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</si>
  <si>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</si>
  <si>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</si>
  <si>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</si>
  <si>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</si>
  <si>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</si>
  <si>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</si>
  <si>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</si>
  <si>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</si>
  <si>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</si>
  <si>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</si>
  <si>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</si>
  <si>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</si>
  <si>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</si>
  <si>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</si>
  <si>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</si>
  <si>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</si>
  <si>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</si>
  <si>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</si>
  <si>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</si>
  <si>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</si>
  <si>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</si>
  <si>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</si>
  <si>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</si>
  <si>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</si>
  <si>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</si>
  <si>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</si>
  <si>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</si>
  <si>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</si>
  <si>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</si>
  <si>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</si>
  <si>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</si>
  <si>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</si>
  <si>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</si>
  <si>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</si>
  <si>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</si>
  <si>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</si>
  <si>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</si>
  <si>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</si>
  <si>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</si>
  <si>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</si>
  <si>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</si>
  <si>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</si>
  <si>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</si>
  <si>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</si>
  <si>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</si>
  <si>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</si>
  <si>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</si>
  <si>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</si>
  <si>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</si>
  <si>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</si>
  <si>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</si>
  <si>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</si>
  <si>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</si>
  <si>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</si>
  <si>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</si>
  <si>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</si>
  <si>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</si>
  <si>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</si>
  <si>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</si>
  <si>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</si>
  <si>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</si>
  <si>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</si>
  <si>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</si>
  <si>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</si>
  <si>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</si>
  <si>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</si>
  <si>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</si>
  <si>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</si>
  <si>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</si>
  <si>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</si>
  <si>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</si>
  <si>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</si>
  <si>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</si>
  <si>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</si>
  <si>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</si>
  <si>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</si>
  <si>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</si>
  <si>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</si>
  <si>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</si>
  <si>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</si>
  <si>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</si>
  <si>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</si>
  <si>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</si>
  <si>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</si>
  <si>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</si>
  <si>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</si>
  <si>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</si>
  <si>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</si>
  <si>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</si>
  <si>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</si>
  <si>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</si>
  <si>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</si>
  <si>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</si>
  <si>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</si>
  <si>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</si>
  <si>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</si>
  <si>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</si>
  <si>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</si>
  <si>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</si>
  <si>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</si>
  <si>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</si>
  <si>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</si>
  <si>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</si>
  <si>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</si>
  <si>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</si>
  <si>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</si>
  <si>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</si>
  <si>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</si>
  <si>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</si>
  <si>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</si>
  <si>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</si>
  <si>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</si>
  <si>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</si>
  <si>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</si>
  <si>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</si>
  <si>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</si>
  <si>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</si>
  <si>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</si>
  <si>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</si>
  <si>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</si>
  <si>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</si>
  <si>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</si>
  <si>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</si>
  <si>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</si>
  <si>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</si>
  <si>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</si>
  <si>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</si>
  <si>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</si>
  <si>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</si>
  <si>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</si>
  <si>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</si>
  <si>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</si>
  <si>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</si>
  <si>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</si>
  <si>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</si>
  <si>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</si>
  <si>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</si>
  <si>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</si>
  <si>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</si>
  <si>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</si>
  <si>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</si>
  <si>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</si>
  <si>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</si>
  <si>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</si>
  <si>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</si>
  <si>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</si>
  <si>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</si>
  <si>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</si>
  <si>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</si>
  <si>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</si>
  <si>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</si>
  <si>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</si>
  <si>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</si>
  <si>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</si>
  <si>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</si>
  <si>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</si>
  <si>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</si>
  <si>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</si>
  <si>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</si>
  <si>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</si>
  <si>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</si>
  <si>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</si>
  <si>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</si>
  <si>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</si>
  <si>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</si>
  <si>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</si>
  <si>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</si>
  <si>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</si>
  <si>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</si>
  <si>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</si>
  <si>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</si>
  <si>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</si>
  <si>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</si>
  <si>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</si>
  <si>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</si>
  <si>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</si>
  <si>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</si>
  <si>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</si>
  <si>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</si>
  <si>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</si>
  <si>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</si>
  <si>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</si>
  <si>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</si>
  <si>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</si>
  <si>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</si>
  <si>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</si>
  <si>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</si>
  <si>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</si>
  <si>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</si>
  <si>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</si>
  <si>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</si>
  <si>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</si>
  <si>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</si>
  <si>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</si>
  <si>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</si>
  <si>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</si>
  <si>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</si>
  <si>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</si>
  <si>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</si>
  <si>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</si>
  <si>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</si>
  <si>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</si>
  <si>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</si>
  <si>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</si>
  <si>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</si>
  <si>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</si>
  <si>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</si>
  <si>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</si>
  <si>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</si>
  <si>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</si>
  <si>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</si>
  <si>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</si>
  <si>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</si>
  <si>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</si>
  <si>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</si>
  <si>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</si>
  <si>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</si>
  <si>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</si>
  <si>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</si>
  <si>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</si>
  <si>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</si>
  <si>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</si>
  <si>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</si>
  <si>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</si>
  <si>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</si>
  <si>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</si>
  <si>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</si>
  <si>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</si>
  <si>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</si>
  <si>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</si>
  <si>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</si>
  <si>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</si>
  <si>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</si>
  <si>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</si>
  <si>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</si>
  <si>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</si>
  <si>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</si>
  <si>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</si>
  <si>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</si>
  <si>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</si>
  <si>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</si>
  <si>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</si>
  <si>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</si>
  <si>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</si>
  <si>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</si>
  <si>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</si>
  <si>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</si>
  <si>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</si>
  <si>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</si>
  <si>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</si>
  <si>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</si>
  <si>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</si>
  <si>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</si>
  <si>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</si>
  <si>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</si>
  <si>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</si>
  <si>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</si>
  <si>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</si>
  <si>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</si>
  <si>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</si>
  <si>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</si>
  <si>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</si>
  <si>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</si>
  <si>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</si>
  <si>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</si>
  <si>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</si>
  <si>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</si>
  <si>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</si>
  <si>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</si>
  <si>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</si>
  <si>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</si>
  <si>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</si>
  <si>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</si>
  <si>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</si>
  <si>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</si>
  <si>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</si>
  <si>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</si>
  <si>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</si>
  <si>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</si>
  <si>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</si>
  <si>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</si>
  <si>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</si>
  <si>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</si>
  <si>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</si>
  <si>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</si>
  <si>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</si>
  <si>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</si>
  <si>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</si>
  <si>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</si>
  <si>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</si>
  <si>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</si>
  <si>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</si>
  <si>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</si>
  <si>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</si>
  <si>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</si>
  <si>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</si>
  <si>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</si>
  <si>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</si>
  <si>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</si>
  <si>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</si>
  <si>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</si>
  <si>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</si>
  <si>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</si>
  <si>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</si>
  <si>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</si>
  <si>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</si>
  <si>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</si>
  <si>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</si>
  <si>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</si>
  <si>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</si>
  <si>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</si>
  <si>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</si>
  <si>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</si>
  <si>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</si>
  <si>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</si>
  <si>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</si>
  <si>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</si>
  <si>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</si>
  <si>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</si>
  <si>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</si>
  <si>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</si>
  <si>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</si>
  <si>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</si>
  <si>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</si>
  <si>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</si>
  <si>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</si>
  <si>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</si>
  <si>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</si>
  <si>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</si>
  <si>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</si>
  <si>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</si>
  <si>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</si>
  <si>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</si>
  <si>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</si>
  <si>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</si>
  <si>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</si>
  <si>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</si>
  <si>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</si>
  <si>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</si>
  <si>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</si>
  <si>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</si>
  <si>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</si>
  <si>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</si>
  <si>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</si>
  <si>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</si>
  <si>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</si>
  <si>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</si>
  <si>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</si>
  <si>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</si>
  <si>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</si>
  <si>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</si>
  <si>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</si>
  <si>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</si>
  <si>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</si>
  <si>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</si>
  <si>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</si>
  <si>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</si>
  <si>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</si>
  <si>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</si>
  <si>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</si>
  <si>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</si>
  <si>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</si>
  <si>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</si>
  <si>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</si>
  <si>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</si>
  <si>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</si>
  <si>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</si>
  <si>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</si>
  <si>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</si>
  <si>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</si>
  <si>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</si>
  <si>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</si>
  <si>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</si>
  <si>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</si>
  <si>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</si>
  <si>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</si>
  <si>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</si>
  <si>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</si>
  <si>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</si>
  <si>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</si>
  <si>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</si>
  <si>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</si>
  <si>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</si>
  <si>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</si>
  <si>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</si>
  <si>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</si>
  <si>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</si>
  <si>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</si>
  <si>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</si>
  <si>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</si>
  <si>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</si>
  <si>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</si>
  <si>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</si>
  <si>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</si>
  <si>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</si>
  <si>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</si>
  <si>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</si>
  <si>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</si>
  <si>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</si>
  <si>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</si>
  <si>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</si>
  <si>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</si>
  <si>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</si>
  <si>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</si>
  <si>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</si>
  <si>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</si>
  <si>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</si>
  <si>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</si>
  <si>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</si>
  <si>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</si>
  <si>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</si>
  <si>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</si>
  <si>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</si>
  <si>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</si>
  <si>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</si>
  <si>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</si>
  <si>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</si>
  <si>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</si>
  <si>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</si>
  <si>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</si>
  <si>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</si>
  <si>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</si>
  <si>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</si>
  <si>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</si>
  <si>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</si>
  <si>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</si>
  <si>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</si>
  <si>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</si>
  <si>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</si>
  <si>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</si>
  <si>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</si>
  <si>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</si>
  <si>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</si>
  <si>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</si>
  <si>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</si>
  <si>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</si>
  <si>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</si>
  <si>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</si>
  <si>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</si>
  <si>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</si>
  <si>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</si>
  <si>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</si>
  <si>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</si>
  <si>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</si>
  <si>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</si>
  <si>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</si>
  <si>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</si>
  <si>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</si>
  <si>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</si>
  <si>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</si>
  <si>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</si>
  <si>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</si>
  <si>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</si>
  <si>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</si>
  <si>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</si>
  <si>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</si>
  <si>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</si>
  <si>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</si>
  <si>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</si>
  <si>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</si>
  <si>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</si>
  <si>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</si>
  <si>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</si>
  <si>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</si>
  <si>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</si>
  <si>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</si>
  <si>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</si>
  <si>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</si>
  <si>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</si>
  <si>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</si>
  <si>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</si>
  <si>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</si>
  <si>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</si>
  <si>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</si>
  <si>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</si>
  <si>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</si>
  <si>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</si>
  <si>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</si>
  <si>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</si>
  <si>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</si>
  <si>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</si>
  <si>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</si>
  <si>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</si>
  <si>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</si>
  <si>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</si>
  <si>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</si>
  <si>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</si>
  <si>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</si>
  <si>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</si>
  <si>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</si>
  <si>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</si>
  <si>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</si>
  <si>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</si>
  <si>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</si>
  <si>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</si>
  <si>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</si>
  <si>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</si>
  <si>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</si>
  <si>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</si>
  <si>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</si>
  <si>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</si>
  <si>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</si>
  <si>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</si>
  <si>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</si>
  <si>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</si>
  <si>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</si>
  <si>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</si>
  <si>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</si>
  <si>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</si>
  <si>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</si>
  <si>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</si>
  <si>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</si>
  <si>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</si>
  <si>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</si>
  <si>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</si>
  <si>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</si>
  <si>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</si>
  <si>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</si>
  <si>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</si>
  <si>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</si>
  <si>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</si>
  <si>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</si>
  <si>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</si>
  <si>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</si>
  <si>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</si>
  <si>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</si>
  <si>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</si>
  <si>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</si>
  <si>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</si>
  <si>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</si>
  <si>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</si>
  <si>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</si>
  <si>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</si>
  <si>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</si>
  <si>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</si>
  <si>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</si>
  <si>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</si>
  <si>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</si>
  <si>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</si>
  <si>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</si>
  <si>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</si>
  <si>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</si>
  <si>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</si>
  <si>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</si>
  <si>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</si>
  <si>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</si>
  <si>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</si>
  <si>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</si>
  <si>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</si>
  <si>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</si>
  <si>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</si>
  <si>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</si>
  <si>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</si>
  <si>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</si>
  <si>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</si>
  <si>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</si>
  <si>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</si>
  <si>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</si>
  <si>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</si>
  <si>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</si>
  <si>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</si>
  <si>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</si>
  <si>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</si>
  <si>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</si>
  <si>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</si>
  <si>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</si>
  <si>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</si>
  <si>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</si>
  <si>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</si>
  <si>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</si>
  <si>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</si>
  <si>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</si>
  <si>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</si>
  <si>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</si>
  <si>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</si>
  <si>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</si>
  <si>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</si>
  <si>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</si>
  <si>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</si>
  <si>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</si>
  <si>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</si>
  <si>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</si>
  <si>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</si>
  <si>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</si>
  <si>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</si>
  <si>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</si>
  <si>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</si>
  <si>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</si>
  <si>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</si>
  <si>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</si>
  <si>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</si>
  <si>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</si>
  <si>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</si>
  <si>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</si>
  <si>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</si>
  <si>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</si>
  <si>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</si>
  <si>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</si>
  <si>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</si>
  <si>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</si>
  <si>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</si>
  <si>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</si>
  <si>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</si>
  <si>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</si>
  <si>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</si>
  <si>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</si>
  <si>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</si>
  <si>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</si>
  <si>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</si>
  <si>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</si>
  <si>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</si>
  <si>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</si>
  <si>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</si>
  <si>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</si>
  <si>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</si>
  <si>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</si>
  <si>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</si>
  <si>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</si>
  <si>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</si>
  <si>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</si>
  <si>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</si>
  <si>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</si>
  <si>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</si>
  <si>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</si>
  <si>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</si>
  <si>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</si>
  <si>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</si>
  <si>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</si>
  <si>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</si>
  <si>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</si>
  <si>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</si>
  <si>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</si>
  <si>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</si>
  <si>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</si>
  <si>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</si>
  <si>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</si>
  <si>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</si>
  <si>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</si>
  <si>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</si>
  <si>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</si>
  <si>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</si>
  <si>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</si>
  <si>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</si>
  <si>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</si>
  <si>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</si>
  <si>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</si>
  <si>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</si>
  <si>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</si>
  <si>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</si>
  <si>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</si>
  <si>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</si>
  <si>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</si>
  <si>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</si>
  <si>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</si>
  <si>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</si>
  <si>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</si>
  <si>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</si>
  <si>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</si>
  <si>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</si>
  <si>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</si>
  <si>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</si>
  <si>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</si>
  <si>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</si>
  <si>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</si>
  <si>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</si>
  <si>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</si>
  <si>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</si>
  <si>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</si>
  <si>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</si>
  <si>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</si>
  <si>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</si>
  <si>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</si>
  <si>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</si>
  <si>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</si>
  <si>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</si>
  <si>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</si>
  <si>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</si>
  <si>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</si>
  <si>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</si>
  <si>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</si>
  <si>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</si>
  <si>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</si>
  <si>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</si>
  <si>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</si>
  <si>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</si>
  <si>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</si>
  <si>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</si>
  <si>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</si>
  <si>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</si>
  <si>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</si>
  <si>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</si>
  <si>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</si>
  <si>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</si>
  <si>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</si>
  <si>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</si>
  <si>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</si>
  <si>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</si>
  <si>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</si>
  <si>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</si>
  <si>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</si>
  <si>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</si>
  <si>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</si>
  <si>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</si>
  <si>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</si>
  <si>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</si>
  <si>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</si>
  <si>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</si>
  <si>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</si>
  <si>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</si>
  <si>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</si>
  <si>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</si>
  <si>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</si>
  <si>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</si>
  <si>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</si>
  <si>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</si>
  <si>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</si>
  <si>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</si>
  <si>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</si>
  <si>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</si>
  <si>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</si>
  <si>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</si>
  <si>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</si>
  <si>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</si>
  <si>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</si>
  <si>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</si>
  <si>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</si>
  <si>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</si>
  <si>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</si>
  <si>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</si>
  <si>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</si>
  <si>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</si>
  <si>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</si>
  <si>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</si>
  <si>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</si>
  <si>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</si>
  <si>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</si>
  <si>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</si>
  <si>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</si>
  <si>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</si>
  <si>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</si>
  <si>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</si>
  <si>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</si>
  <si>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</si>
  <si>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</si>
  <si>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</si>
  <si>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</si>
  <si>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</si>
  <si>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</si>
  <si>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</si>
  <si>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</si>
  <si>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</si>
  <si>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</si>
  <si>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</si>
  <si>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</si>
  <si>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</si>
  <si>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</si>
  <si>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</si>
  <si>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</si>
  <si>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</si>
  <si>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</si>
  <si>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</si>
  <si>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</si>
  <si>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</si>
  <si>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</si>
  <si>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</si>
  <si>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</si>
  <si>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</si>
  <si>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</si>
  <si>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</si>
  <si>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</si>
  <si>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</si>
  <si>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</si>
  <si>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</si>
  <si>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</si>
  <si>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</si>
  <si>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</si>
  <si>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</si>
  <si>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</si>
  <si>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</si>
  <si>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</si>
  <si>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</si>
  <si>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</si>
  <si>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</si>
  <si>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</si>
  <si>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</si>
  <si>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</si>
  <si>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</si>
  <si>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</si>
  <si>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</si>
  <si>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</si>
  <si>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</si>
  <si>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</si>
  <si>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</si>
  <si>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</si>
  <si>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</si>
  <si>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</si>
  <si>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</si>
  <si>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</si>
  <si>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</si>
  <si>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</si>
  <si>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</si>
  <si>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</si>
  <si>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</si>
  <si>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</si>
  <si>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</si>
  <si>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</si>
  <si>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</si>
  <si>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</si>
  <si>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</si>
  <si>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</si>
  <si>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</si>
  <si>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</si>
  <si>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</si>
  <si>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</si>
  <si>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</si>
  <si>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</si>
  <si>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</si>
  <si>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</si>
  <si>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</si>
  <si>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</si>
  <si>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</si>
  <si>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</si>
  <si>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</si>
  <si>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</si>
  <si>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</si>
  <si>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</si>
  <si>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</si>
  <si>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</si>
  <si>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</si>
  <si>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</si>
  <si>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</si>
  <si>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</si>
  <si>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</si>
  <si>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</si>
  <si>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</si>
  <si>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</si>
  <si>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</si>
  <si>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</si>
  <si>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</si>
  <si>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</si>
  <si>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</si>
  <si>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</si>
  <si>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</si>
  <si>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</si>
  <si>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</si>
  <si>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</si>
  <si>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</si>
  <si>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</si>
  <si>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</si>
  <si>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</si>
  <si>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</si>
  <si>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</si>
  <si>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</si>
  <si>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</si>
  <si>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</si>
  <si>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</si>
  <si>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</si>
  <si>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</si>
  <si>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</si>
  <si>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</si>
  <si>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</si>
  <si>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</si>
  <si>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</si>
  <si>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</si>
  <si>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</si>
  <si>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</si>
  <si>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</si>
  <si>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</si>
  <si>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</si>
  <si>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</si>
  <si>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</si>
  <si>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</si>
  <si>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</si>
  <si>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</si>
  <si>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</si>
  <si>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</si>
  <si>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</si>
  <si>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</si>
  <si>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</si>
  <si>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</si>
  <si>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</si>
  <si>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</si>
  <si>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</si>
  <si>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</si>
  <si>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</si>
  <si>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</si>
  <si>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</si>
  <si>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</si>
  <si>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</si>
  <si>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</si>
  <si>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</si>
  <si>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</si>
  <si>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</si>
  <si>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</si>
  <si>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</si>
  <si>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</si>
  <si>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</si>
  <si>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</si>
  <si>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</si>
  <si>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</si>
  <si>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</si>
  <si>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</si>
  <si>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</si>
  <si>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</si>
  <si>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</si>
  <si>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</si>
  <si>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</si>
  <si>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</si>
  <si>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</si>
  <si>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</si>
  <si>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</si>
  <si>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</si>
  <si>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</si>
  <si>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</si>
  <si>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</si>
  <si>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</si>
  <si>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</si>
  <si>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</si>
  <si>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</si>
  <si>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</si>
  <si>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</si>
  <si>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</si>
  <si>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</si>
  <si>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</si>
  <si>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</si>
  <si>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</si>
  <si>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</si>
  <si>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</si>
  <si>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</si>
  <si>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</si>
  <si>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</si>
  <si>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</si>
  <si>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</si>
  <si>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</si>
  <si>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</si>
  <si>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</si>
  <si>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</si>
  <si>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</si>
  <si>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</si>
  <si>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</si>
  <si>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</si>
  <si>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</si>
  <si>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</si>
  <si>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</si>
  <si>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</si>
  <si>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</si>
  <si>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</si>
  <si>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</si>
  <si>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</si>
  <si>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</si>
  <si>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</si>
  <si>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</si>
  <si>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</si>
  <si>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</si>
  <si>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</si>
  <si>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</si>
  <si>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</si>
  <si>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</si>
  <si>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</si>
  <si>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</si>
  <si>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</si>
  <si>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</si>
  <si>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</si>
  <si>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</si>
  <si>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</si>
  <si>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</si>
  <si>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</si>
  <si>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</si>
  <si>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</si>
  <si>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</si>
  <si>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</si>
  <si>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</si>
  <si>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</si>
  <si>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</si>
  <si>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</si>
  <si>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</si>
  <si>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</si>
  <si>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</si>
  <si>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</si>
  <si>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</si>
  <si>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</si>
  <si>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</si>
  <si>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</si>
  <si>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</si>
  <si>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</si>
  <si>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</si>
  <si>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</si>
  <si>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</si>
  <si>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</si>
  <si>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</si>
  <si>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</si>
  <si>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</si>
  <si>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</si>
  <si>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</si>
  <si>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</si>
  <si>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</si>
  <si>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</si>
  <si>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</si>
  <si>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</si>
  <si>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</si>
  <si>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</si>
  <si>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</si>
  <si>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</si>
  <si>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</si>
  <si>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</si>
  <si>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</si>
  <si>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</si>
  <si>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</si>
  <si>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</si>
  <si>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</si>
  <si>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</si>
  <si>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</si>
  <si>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</si>
  <si>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</si>
  <si>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</si>
  <si>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</si>
  <si>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</si>
  <si>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</si>
  <si>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</si>
  <si>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</si>
  <si>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</si>
  <si>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</si>
  <si>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</si>
  <si>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</si>
  <si>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</si>
  <si>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</si>
  <si>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</si>
  <si>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</si>
  <si>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</si>
  <si>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</si>
  <si>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</si>
  <si>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</si>
  <si>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</si>
  <si>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</si>
  <si>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</si>
  <si>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</si>
  <si>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</si>
  <si>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</si>
  <si>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</si>
  <si>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</si>
  <si>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</si>
  <si>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</si>
  <si>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</si>
  <si>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</si>
  <si>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</si>
  <si>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</si>
  <si>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</si>
  <si>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</si>
  <si>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</si>
  <si>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</si>
  <si>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</si>
  <si>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</si>
  <si>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</si>
  <si>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</si>
  <si>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</si>
  <si>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</si>
  <si>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</si>
  <si>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</si>
  <si>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</si>
  <si>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</si>
  <si>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</si>
  <si>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</si>
  <si>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</si>
  <si>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</si>
  <si>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</si>
  <si>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</si>
  <si>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</si>
  <si>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</si>
  <si>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</si>
  <si>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</si>
  <si>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</si>
  <si>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</si>
  <si>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</si>
  <si>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</si>
  <si>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</si>
  <si>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</si>
  <si>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</si>
  <si>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</si>
  <si>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</si>
  <si>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</si>
  <si>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</si>
  <si>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</si>
  <si>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</si>
  <si>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</si>
  <si>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</si>
  <si>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</si>
  <si>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</si>
  <si>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</si>
  <si>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</si>
  <si>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</si>
  <si>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</si>
  <si>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</si>
  <si>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</si>
  <si>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</si>
  <si>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</si>
  <si>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</si>
  <si>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</si>
  <si>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</si>
  <si>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</si>
  <si>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</si>
  <si>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</si>
  <si>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</si>
  <si>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</si>
  <si>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</si>
  <si>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</si>
  <si>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</si>
  <si>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</si>
  <si>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</si>
  <si>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</si>
  <si>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</si>
  <si>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</si>
  <si>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</si>
  <si>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</si>
  <si>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</si>
  <si>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</si>
  <si>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</si>
  <si>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</si>
  <si>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</si>
  <si>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</si>
  <si>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</si>
  <si>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</si>
  <si>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</si>
  <si>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</si>
  <si>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</si>
  <si>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</si>
  <si>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</si>
  <si>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</si>
  <si>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</si>
  <si>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</si>
  <si>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</si>
  <si>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</si>
  <si>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</si>
  <si>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</si>
  <si>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</si>
  <si>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</si>
  <si>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</si>
  <si>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</si>
  <si>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</si>
  <si>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</si>
  <si>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</si>
  <si>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</si>
  <si>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</si>
  <si>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</si>
  <si>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</si>
  <si>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</si>
  <si>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</si>
  <si>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</si>
  <si>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</si>
  <si>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</si>
  <si>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</si>
  <si>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</si>
  <si>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</si>
  <si>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</si>
  <si>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</si>
  <si>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</si>
  <si>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</si>
  <si>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</si>
  <si>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</si>
  <si>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</si>
  <si>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</si>
  <si>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</si>
  <si>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</si>
  <si>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</si>
  <si>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</si>
  <si>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</si>
  <si>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</si>
  <si>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</si>
  <si>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</si>
  <si>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</si>
  <si>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</si>
  <si>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</si>
  <si>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</si>
  <si>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</si>
  <si>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</si>
  <si>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</si>
  <si>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</si>
  <si>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</si>
  <si>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</si>
  <si>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</si>
  <si>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</si>
  <si>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</si>
  <si>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</si>
  <si>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</si>
  <si>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</si>
  <si>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</si>
  <si>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</si>
  <si>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</si>
  <si>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</si>
  <si>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</si>
  <si>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</si>
  <si>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</si>
  <si>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</si>
  <si>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</si>
  <si>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</si>
  <si>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</si>
  <si>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</si>
  <si>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</si>
  <si>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</si>
  <si>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</si>
  <si>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</si>
  <si>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</si>
  <si>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</si>
  <si>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</si>
  <si>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</si>
  <si>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</si>
  <si>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</si>
  <si>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</si>
  <si>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</si>
  <si>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</si>
  <si>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</si>
  <si>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</si>
  <si>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</si>
  <si>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</si>
  <si>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</si>
  <si>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</si>
  <si>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</si>
  <si>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</si>
  <si>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</si>
  <si>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</si>
  <si>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</si>
  <si>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</si>
  <si>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</si>
  <si>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</si>
  <si>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</si>
  <si>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</si>
  <si>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</si>
  <si>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</si>
  <si>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</si>
  <si>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</si>
  <si>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</si>
  <si>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</si>
  <si>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</si>
  <si>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</si>
  <si>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</si>
  <si>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</si>
  <si>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</si>
  <si>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</si>
  <si>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</si>
  <si>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</si>
  <si>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</si>
  <si>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</si>
  <si>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</si>
  <si>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</si>
  <si>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</si>
  <si>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</si>
  <si>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</si>
  <si>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</si>
  <si>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</si>
  <si>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</si>
  <si>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</si>
  <si>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</si>
  <si>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</si>
  <si>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</si>
  <si>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</si>
  <si>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</si>
  <si>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</si>
  <si>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</si>
  <si>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</si>
  <si>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</si>
  <si>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</si>
  <si>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</si>
  <si>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</si>
  <si>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</si>
  <si>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</si>
  <si>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</si>
  <si>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</si>
  <si>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</si>
  <si>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</si>
  <si>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</si>
  <si>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</si>
  <si>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</si>
  <si>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</si>
  <si>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</si>
  <si>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</si>
  <si>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</si>
  <si>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</si>
  <si>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</si>
  <si>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</si>
  <si>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</si>
  <si>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</si>
  <si>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</si>
  <si>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</si>
  <si>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</si>
  <si>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</si>
  <si>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</si>
  <si>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</si>
  <si>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</si>
  <si>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</si>
  <si>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</si>
  <si>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</si>
  <si>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</si>
  <si>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</si>
  <si>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</si>
  <si>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</si>
  <si>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</si>
  <si>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</si>
  <si>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</si>
  <si>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</si>
  <si>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</si>
  <si>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</si>
  <si>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</si>
  <si>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</si>
  <si>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</si>
  <si>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</si>
  <si>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</si>
  <si>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</si>
  <si>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</si>
  <si>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</si>
  <si>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</si>
  <si>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</si>
  <si>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</si>
  <si>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</si>
  <si>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</si>
  <si>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</si>
  <si>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</si>
  <si>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</si>
  <si>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</si>
  <si>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</si>
  <si>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</si>
  <si>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</si>
  <si>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</si>
  <si>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</si>
  <si>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</si>
  <si>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</si>
  <si>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</si>
  <si>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</si>
  <si>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</si>
  <si>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</si>
  <si>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</si>
  <si>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</si>
  <si>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</si>
  <si>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</si>
  <si>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</si>
  <si>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</si>
  <si>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</si>
  <si>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</si>
  <si>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</si>
  <si>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</si>
  <si>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</si>
  <si>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</si>
  <si>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</si>
  <si>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</si>
  <si>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</si>
  <si>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</si>
  <si>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</si>
  <si>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</si>
  <si>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</si>
  <si>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</si>
  <si>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</si>
  <si>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</si>
  <si>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</si>
  <si>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</si>
  <si>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</si>
  <si>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</si>
  <si>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</si>
  <si>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</si>
  <si>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</si>
  <si>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</si>
  <si>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</si>
  <si>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</si>
  <si>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</si>
  <si>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</si>
  <si>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</si>
  <si>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</si>
  <si>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</si>
  <si>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</si>
  <si>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</si>
  <si>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</si>
  <si>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</si>
  <si>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</si>
  <si>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</si>
  <si>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</si>
  <si>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</si>
  <si>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</si>
  <si>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</si>
  <si>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</si>
  <si>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</si>
  <si>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</si>
  <si>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</si>
  <si>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</si>
  <si>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</si>
  <si>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</si>
  <si>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</si>
  <si>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</si>
  <si>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</si>
  <si>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</si>
  <si>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</si>
  <si>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</si>
  <si>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</si>
  <si>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</si>
  <si>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</si>
  <si>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</si>
  <si>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</si>
  <si>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</si>
  <si>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</si>
  <si>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</si>
  <si>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</si>
  <si>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</si>
  <si>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</si>
  <si>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</si>
  <si>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</si>
  <si>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</si>
  <si>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</si>
  <si>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</si>
  <si>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</si>
  <si>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</si>
  <si>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</si>
  <si>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</si>
  <si>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</si>
  <si>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</si>
  <si>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</si>
  <si>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</si>
  <si>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</si>
  <si>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</si>
  <si>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</si>
  <si>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</si>
  <si>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</si>
  <si>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</si>
  <si>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</si>
  <si>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</si>
  <si>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</si>
  <si>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</si>
  <si>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</si>
  <si>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</si>
  <si>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</si>
  <si>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</si>
  <si>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</si>
  <si>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</si>
  <si>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</si>
  <si>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</si>
  <si>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</si>
  <si>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</si>
  <si>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</si>
  <si>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</si>
  <si>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</si>
  <si>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</si>
  <si>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</si>
  <si>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</si>
  <si>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</si>
  <si>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</si>
  <si>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</si>
  <si>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</si>
  <si>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</si>
  <si>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</si>
  <si>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</si>
  <si>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</si>
  <si>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</si>
  <si>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</si>
  <si>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</si>
  <si>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</si>
  <si>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</si>
  <si>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</si>
  <si>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</si>
  <si>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</si>
  <si>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</si>
  <si>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</si>
  <si>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</si>
  <si>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</si>
  <si>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</si>
  <si>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</si>
  <si>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</si>
  <si>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</si>
  <si>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</si>
  <si>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</si>
  <si>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</si>
  <si>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</si>
  <si>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</si>
  <si>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</si>
  <si>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</si>
  <si>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</si>
  <si>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</si>
  <si>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</si>
  <si>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</si>
  <si>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</si>
  <si>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</si>
  <si>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</si>
  <si>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</si>
  <si>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</si>
  <si>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</si>
  <si>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</si>
  <si>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</si>
  <si>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</si>
  <si>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</si>
  <si>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</si>
  <si>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</si>
  <si>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</si>
  <si>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</si>
  <si>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</si>
  <si>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</si>
  <si>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</si>
  <si>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</si>
  <si>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</si>
  <si>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</si>
  <si>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</si>
  <si>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</si>
  <si>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</si>
  <si>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</si>
  <si>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</si>
  <si>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</si>
  <si>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</si>
  <si>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</si>
  <si>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</si>
  <si>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</si>
  <si>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</si>
  <si>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</si>
  <si>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</si>
  <si>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</si>
  <si>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</si>
  <si>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</si>
  <si>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</si>
  <si>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</si>
  <si>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</si>
  <si>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</si>
  <si>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</si>
  <si>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</si>
  <si>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</si>
  <si>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</si>
  <si>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</si>
  <si>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</si>
  <si>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</si>
  <si>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</si>
  <si>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</si>
  <si>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</si>
  <si>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</si>
  <si>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</si>
  <si>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</si>
  <si>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</si>
  <si>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</si>
  <si>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</si>
  <si>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</si>
  <si>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</si>
  <si>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</si>
  <si>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</si>
  <si>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</si>
  <si>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</si>
  <si>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</si>
  <si>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</si>
  <si>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</si>
  <si>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</si>
  <si>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</si>
  <si>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</si>
  <si>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</si>
  <si>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</si>
  <si>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</si>
  <si>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</si>
  <si>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</si>
  <si>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</si>
  <si>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</si>
  <si>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</si>
  <si>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</si>
  <si>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</si>
  <si>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</si>
  <si>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</si>
  <si>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</si>
  <si>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</si>
  <si>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</si>
  <si>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</si>
  <si>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</si>
  <si>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</si>
  <si>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</si>
  <si>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</si>
  <si>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</si>
  <si>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</si>
  <si>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</si>
  <si>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</si>
  <si>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</si>
  <si>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</si>
  <si>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</si>
  <si>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</si>
  <si>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</si>
  <si>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</si>
  <si>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</si>
  <si>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</si>
  <si>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</si>
  <si>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</si>
  <si>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</si>
  <si>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</si>
  <si>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</si>
  <si>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</si>
  <si>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</si>
  <si>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</si>
  <si>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</si>
  <si>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</si>
  <si>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</si>
  <si>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</si>
  <si>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</si>
  <si>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</si>
  <si>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</si>
  <si>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</si>
  <si>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</si>
  <si>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</si>
  <si>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</si>
  <si>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</si>
  <si>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</si>
  <si>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</si>
  <si>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</si>
  <si>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</si>
  <si>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</si>
  <si>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</si>
  <si>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</si>
  <si>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</si>
  <si>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</si>
  <si>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</si>
  <si>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</si>
  <si>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</si>
  <si>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</si>
  <si>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</si>
  <si>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</si>
  <si>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</si>
  <si>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</si>
  <si>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</si>
  <si>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</si>
  <si>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</si>
  <si>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</si>
  <si>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</si>
  <si>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</si>
  <si>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</si>
  <si>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</si>
  <si>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</si>
  <si>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</si>
  <si>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</si>
  <si>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</si>
  <si>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</si>
  <si>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</si>
  <si>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</si>
  <si>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</si>
  <si>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</si>
  <si>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</si>
  <si>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</si>
  <si>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</si>
  <si>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</si>
  <si>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</si>
  <si>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</si>
  <si>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</si>
  <si>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</si>
  <si>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</si>
  <si>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</si>
  <si>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</si>
  <si>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</si>
  <si>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</si>
  <si>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</si>
  <si>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</si>
  <si>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</si>
  <si>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</si>
  <si>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</si>
  <si>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</si>
  <si>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</si>
  <si>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</si>
  <si>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</si>
  <si>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</si>
  <si>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</si>
  <si>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</si>
  <si>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</si>
  <si>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</si>
  <si>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</si>
  <si>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</si>
  <si>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</si>
  <si>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</si>
  <si>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</si>
  <si>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</si>
  <si>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</si>
  <si>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</si>
  <si>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</si>
  <si>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</si>
  <si>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</si>
  <si>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</si>
  <si>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</si>
  <si>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</si>
  <si>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</si>
  <si>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</si>
  <si>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</si>
  <si>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</si>
  <si>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</si>
  <si>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</si>
  <si>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</si>
  <si>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</si>
  <si>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</si>
  <si>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</si>
  <si>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</si>
  <si>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</si>
  <si>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</si>
  <si>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</si>
  <si>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</si>
  <si>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</si>
  <si>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</si>
  <si>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</si>
  <si>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</si>
  <si>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</si>
  <si>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</si>
  <si>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</si>
  <si>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</si>
  <si>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</si>
  <si>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</si>
  <si>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</si>
  <si>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</si>
  <si>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</si>
  <si>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</si>
  <si>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</si>
  <si>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</si>
  <si>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</si>
  <si>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</si>
  <si>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</si>
  <si>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</si>
  <si>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</si>
  <si>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</si>
  <si>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</si>
  <si>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</si>
  <si>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</si>
  <si>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</si>
  <si>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</si>
  <si>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</si>
  <si>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</si>
  <si>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</si>
  <si>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</si>
  <si>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</si>
  <si>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</si>
  <si>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</si>
  <si>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</si>
  <si>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</si>
  <si>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</si>
  <si>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</si>
  <si>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</si>
  <si>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</si>
  <si>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</si>
  <si>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</si>
  <si>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</si>
  <si>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</si>
  <si>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</si>
  <si>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</si>
  <si>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</si>
  <si>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</si>
  <si>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</si>
  <si>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</si>
  <si>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</si>
  <si>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</si>
  <si>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</si>
  <si>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</si>
  <si>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</si>
  <si>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</si>
  <si>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</si>
  <si>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</si>
  <si>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</si>
  <si>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</si>
  <si>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</si>
  <si>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</si>
  <si>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</si>
  <si>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</si>
  <si>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</si>
  <si>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</si>
  <si>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</si>
  <si>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</si>
  <si>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</si>
  <si>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</si>
  <si>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</si>
  <si>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</si>
  <si>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</si>
  <si>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</si>
  <si>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</si>
  <si>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</si>
  <si>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</si>
  <si>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</si>
  <si>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</si>
  <si>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</si>
  <si>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</si>
  <si>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</si>
  <si>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</si>
  <si>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</si>
  <si>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</si>
  <si>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</si>
  <si>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</si>
  <si>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</si>
  <si>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</si>
  <si>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</si>
  <si>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</si>
  <si>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</si>
  <si>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</si>
  <si>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</si>
  <si>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</si>
  <si>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</si>
  <si>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</si>
  <si>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</si>
  <si>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</si>
  <si>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</si>
  <si>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</si>
  <si>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</si>
  <si>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</si>
  <si>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</si>
  <si>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</si>
  <si>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</si>
  <si>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</si>
  <si>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</si>
  <si>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</si>
  <si>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</si>
  <si>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</si>
  <si>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</si>
  <si>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</si>
  <si>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</si>
  <si>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</si>
  <si>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</si>
  <si>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</si>
  <si>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</si>
  <si>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</si>
  <si>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</si>
  <si>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</si>
  <si>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</si>
  <si>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</si>
  <si>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</si>
  <si>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</si>
  <si>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</si>
  <si>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</si>
  <si>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</si>
  <si>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</si>
  <si>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</si>
  <si>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</si>
  <si>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</si>
  <si>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</si>
  <si>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</si>
  <si>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</si>
  <si>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</si>
  <si>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</si>
  <si>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</si>
  <si>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</si>
  <si>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</si>
  <si>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</si>
  <si>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</si>
  <si>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</si>
  <si>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</si>
  <si>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</si>
  <si>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</si>
  <si>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</si>
  <si>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</si>
  <si>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</si>
  <si>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</si>
  <si>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</si>
  <si>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</si>
  <si>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</si>
  <si>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</si>
  <si>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</si>
  <si>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</si>
  <si>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</si>
  <si>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</si>
  <si>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</si>
  <si>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</si>
  <si>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</si>
  <si>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</si>
  <si>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</si>
  <si>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</si>
  <si>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</si>
  <si>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</si>
  <si>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</si>
  <si>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</si>
  <si>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</si>
  <si>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</si>
  <si>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</si>
  <si>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</si>
  <si>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</si>
  <si>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</si>
  <si>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</si>
  <si>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</si>
  <si>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</si>
  <si>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</si>
  <si>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</si>
  <si>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</si>
  <si>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</si>
  <si>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</si>
  <si>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</si>
  <si>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</si>
  <si>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</si>
  <si>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</si>
  <si>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</si>
  <si>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</si>
  <si>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</si>
  <si>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</si>
  <si>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</si>
  <si>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</si>
  <si>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</si>
  <si>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</si>
  <si>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</si>
  <si>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</si>
  <si>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</si>
  <si>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</si>
  <si>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</si>
  <si>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</si>
  <si>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</si>
  <si>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</si>
  <si>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</si>
  <si>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</si>
  <si>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</si>
  <si>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</si>
  <si>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</si>
  <si>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</si>
  <si>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</si>
  <si>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</si>
  <si>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</si>
  <si>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</si>
  <si>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</si>
  <si>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</si>
  <si>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</si>
  <si>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</si>
  <si>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</si>
  <si>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</si>
  <si>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</si>
  <si>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</si>
  <si>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</si>
  <si>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</si>
  <si>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</si>
  <si>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</si>
  <si>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</si>
  <si>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</si>
  <si>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</si>
  <si>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</si>
  <si>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</si>
  <si>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</si>
  <si>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</si>
  <si>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</si>
  <si>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</si>
  <si>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</si>
  <si>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</si>
  <si>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</si>
  <si>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</si>
  <si>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</si>
  <si>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</si>
  <si>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</si>
  <si>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</si>
  <si>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</si>
  <si>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</si>
  <si>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</si>
  <si>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</si>
  <si>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</si>
  <si>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</si>
  <si>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</si>
  <si>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</si>
  <si>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</si>
  <si>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</si>
  <si>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</si>
  <si>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</si>
  <si>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</si>
  <si>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</si>
  <si>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</si>
  <si>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</si>
  <si>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</si>
  <si>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</si>
  <si>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</si>
  <si>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</si>
  <si>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</si>
  <si>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</si>
  <si>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</si>
  <si>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</si>
  <si>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</si>
  <si>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</si>
  <si>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</si>
  <si>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</si>
  <si>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</si>
  <si>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</si>
  <si>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</si>
  <si>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</si>
  <si>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</si>
  <si>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</si>
  <si>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</si>
  <si>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</si>
  <si>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</si>
  <si>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</si>
  <si>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</si>
  <si>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</si>
  <si>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</si>
  <si>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</si>
  <si>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</si>
  <si>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</si>
  <si>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</si>
  <si>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</si>
  <si>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</si>
  <si>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</si>
  <si>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</si>
  <si>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</si>
  <si>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</si>
  <si>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</si>
  <si>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</si>
  <si>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</si>
  <si>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</si>
  <si>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</si>
  <si>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</si>
  <si>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</si>
  <si>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</si>
  <si>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</si>
  <si>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</si>
  <si>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</si>
  <si>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</si>
  <si>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</si>
  <si>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</si>
  <si>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</si>
  <si>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</si>
  <si>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</si>
  <si>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</si>
  <si>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</si>
  <si>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</si>
  <si>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</si>
  <si>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</si>
  <si>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</si>
  <si>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</si>
  <si>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</si>
  <si>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</si>
  <si>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</si>
  <si>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</si>
  <si>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</si>
  <si>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</si>
  <si>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</si>
  <si>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</si>
  <si>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</si>
  <si>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</si>
  <si>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</si>
  <si>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</si>
  <si>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</si>
  <si>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</si>
  <si>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</si>
  <si>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</si>
  <si>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</si>
  <si>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</si>
  <si>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</si>
  <si>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</si>
  <si>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</si>
  <si>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</si>
  <si>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</si>
  <si>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</si>
  <si>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</si>
  <si>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</si>
  <si>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</si>
  <si>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</si>
  <si>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</si>
  <si>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</si>
  <si>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</si>
  <si>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</si>
  <si>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</si>
  <si>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</si>
  <si>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</si>
  <si>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</si>
  <si>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</si>
  <si>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</si>
  <si>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</si>
  <si>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</si>
  <si>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</si>
  <si>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</si>
  <si>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</si>
  <si>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</si>
  <si>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</si>
  <si>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</si>
  <si>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</si>
  <si>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</si>
  <si>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</si>
  <si>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</si>
  <si>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</si>
  <si>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</si>
  <si>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</si>
  <si>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</si>
  <si>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</si>
  <si>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</si>
  <si>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</si>
  <si>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</si>
  <si>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</si>
  <si>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</si>
  <si>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</si>
  <si>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</si>
  <si>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</si>
  <si>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</si>
  <si>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</si>
  <si>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</si>
  <si>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</si>
  <si>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</si>
  <si>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</si>
  <si>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</si>
  <si>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</si>
  <si>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</si>
  <si>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</si>
  <si>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</si>
  <si>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</si>
  <si>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</si>
  <si>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</si>
  <si>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</si>
  <si>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</si>
  <si>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</si>
  <si>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</si>
  <si>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</si>
  <si>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</si>
  <si>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</si>
  <si>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</si>
  <si>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</si>
  <si>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</si>
  <si>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</si>
  <si>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</si>
  <si>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</si>
  <si>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</si>
  <si>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</si>
  <si>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</si>
  <si>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</si>
  <si>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</si>
  <si>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</si>
  <si>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</si>
  <si>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</si>
  <si>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</si>
  <si>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</si>
  <si>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</si>
  <si>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</si>
  <si>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</si>
  <si>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</si>
  <si>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</si>
  <si>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</si>
  <si>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</si>
  <si>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</si>
  <si>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</si>
  <si>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</si>
  <si>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</si>
  <si>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</si>
  <si>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</si>
  <si>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</si>
  <si>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</si>
  <si>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</si>
  <si>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</si>
  <si>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</si>
  <si>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</si>
  <si>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</si>
  <si>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</si>
  <si>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</si>
  <si>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</si>
  <si>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</si>
  <si>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</si>
  <si>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</si>
  <si>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</si>
  <si>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</si>
  <si>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</si>
  <si>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</si>
  <si>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</si>
  <si>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</si>
  <si>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</si>
  <si>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</si>
  <si>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</si>
  <si>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</si>
  <si>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</si>
  <si>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</si>
  <si>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</si>
  <si>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</si>
  <si>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</si>
  <si>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</si>
  <si>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</si>
  <si>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</si>
  <si>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</si>
  <si>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</si>
  <si>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</si>
  <si>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</si>
  <si>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</si>
  <si>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</si>
  <si>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</si>
  <si>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</si>
  <si>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</si>
  <si>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</si>
  <si>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</si>
  <si>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</si>
  <si>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</si>
  <si>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</si>
  <si>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</si>
  <si>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</si>
  <si>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</si>
  <si>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</si>
  <si>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</si>
  <si>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</si>
  <si>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</si>
  <si>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</si>
  <si>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</si>
  <si>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</si>
  <si>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</si>
  <si>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</si>
  <si>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</si>
  <si>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</si>
  <si>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</si>
  <si>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</si>
  <si>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</si>
  <si>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</si>
  <si>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</si>
  <si>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</si>
  <si>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</si>
  <si>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</si>
  <si>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</si>
  <si>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</si>
  <si>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</si>
  <si>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</si>
  <si>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</si>
  <si>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</si>
  <si>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</si>
  <si>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</si>
  <si>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</si>
  <si>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</si>
  <si>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</si>
  <si>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</si>
  <si>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</si>
  <si>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</si>
  <si>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</si>
  <si>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</si>
  <si>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</si>
  <si>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</si>
  <si>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</si>
  <si>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</si>
  <si>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</si>
  <si>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</si>
  <si>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</si>
  <si>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</si>
  <si>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</si>
  <si>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</si>
  <si>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</si>
  <si>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</si>
  <si>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</si>
  <si>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</si>
  <si>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</si>
  <si>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</si>
  <si>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</si>
  <si>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</si>
  <si>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</si>
  <si>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</si>
  <si>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</si>
  <si>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</si>
  <si>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</si>
  <si>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</si>
  <si>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</si>
  <si>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</si>
  <si>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</si>
  <si>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</si>
  <si>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</si>
  <si>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</si>
  <si>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</si>
  <si>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</si>
  <si>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</si>
  <si>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</si>
  <si>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</si>
  <si>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</si>
  <si>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</si>
  <si>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</si>
  <si>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</si>
  <si>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</si>
  <si>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</si>
  <si>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</si>
  <si>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</si>
  <si>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</si>
  <si>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</si>
  <si>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</si>
  <si>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</si>
  <si>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</si>
  <si>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</si>
  <si>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</si>
  <si>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</si>
  <si>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</si>
  <si>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</si>
  <si>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</si>
  <si>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</si>
  <si>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</si>
  <si>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</si>
  <si>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</si>
  <si>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</si>
  <si>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</si>
  <si>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</si>
  <si>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</si>
  <si>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</si>
  <si>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</si>
  <si>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</si>
  <si>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</si>
  <si>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</si>
  <si>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</si>
  <si>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</si>
  <si>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</si>
  <si>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</si>
  <si>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</si>
  <si>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</si>
  <si>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</si>
  <si>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</si>
  <si>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</si>
  <si>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</si>
  <si>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</si>
  <si>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</si>
  <si>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</si>
  <si>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</si>
  <si>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</si>
  <si>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</si>
  <si>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</si>
  <si>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</si>
  <si>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</si>
  <si>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</si>
  <si>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</si>
  <si>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</si>
  <si>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</si>
  <si>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</si>
  <si>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</si>
  <si>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</si>
  <si>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</si>
  <si>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</si>
  <si>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</si>
  <si>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</si>
  <si>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</si>
  <si>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</si>
  <si>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</si>
  <si>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</si>
  <si>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</si>
  <si>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</si>
  <si>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</si>
  <si>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</si>
  <si>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</si>
  <si>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</si>
  <si>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</si>
  <si>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</si>
  <si>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</si>
  <si>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</si>
  <si>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</si>
  <si>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</si>
  <si>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</si>
  <si>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</si>
  <si>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</si>
  <si>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</si>
  <si>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</si>
  <si>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</si>
  <si>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</si>
  <si>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</si>
  <si>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</si>
  <si>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</si>
  <si>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</si>
  <si>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</si>
  <si>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</si>
  <si>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</si>
  <si>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</si>
  <si>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</si>
  <si>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</si>
  <si>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</si>
  <si>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</si>
  <si>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</si>
  <si>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</si>
  <si>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</si>
  <si>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</si>
  <si>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</si>
  <si>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</si>
  <si>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</si>
  <si>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</si>
  <si>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</si>
  <si>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</si>
  <si>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</si>
  <si>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</si>
  <si>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</si>
  <si>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</si>
  <si>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</si>
  <si>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</si>
  <si>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</si>
  <si>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</si>
  <si>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</si>
  <si>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</si>
  <si>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</si>
  <si>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</si>
  <si>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</si>
  <si>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</si>
  <si>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</si>
  <si>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</si>
  <si>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</si>
  <si>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</si>
  <si>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</si>
  <si>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</si>
  <si>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</si>
  <si>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</si>
  <si>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</si>
  <si>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</si>
  <si>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</si>
  <si>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</si>
  <si>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</si>
  <si>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</si>
  <si>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</si>
  <si>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</si>
  <si>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</si>
  <si>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</si>
  <si>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</si>
  <si>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</si>
  <si>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</si>
  <si>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</si>
  <si>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</si>
  <si>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</si>
  <si>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</si>
  <si>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</si>
  <si>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</si>
  <si>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</si>
  <si>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</si>
  <si>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</si>
  <si>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</si>
  <si>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</si>
  <si>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</si>
  <si>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</si>
  <si>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</si>
  <si>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</si>
  <si>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</si>
  <si>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</si>
  <si>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</si>
  <si>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</si>
  <si>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</si>
  <si>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</si>
  <si>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</si>
  <si>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</si>
  <si>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</si>
  <si>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</si>
  <si>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</si>
  <si>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</si>
  <si>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</si>
  <si>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</si>
  <si>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</si>
  <si>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</si>
  <si>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</si>
  <si>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</si>
  <si>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</si>
  <si>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</si>
  <si>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</si>
  <si>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</si>
  <si>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</si>
  <si>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</si>
  <si>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</si>
  <si>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</si>
  <si>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</si>
  <si>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</si>
  <si>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</si>
  <si>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</si>
  <si>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</si>
  <si>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</si>
  <si>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</si>
  <si>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</si>
  <si>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</si>
  <si>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</si>
  <si>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</si>
  <si>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</si>
  <si>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</si>
  <si>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</si>
  <si>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</si>
  <si>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</si>
  <si>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</si>
  <si>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</si>
  <si>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</si>
  <si>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</si>
  <si>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</si>
  <si>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</si>
  <si>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</si>
  <si>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</si>
  <si>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</si>
  <si>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</si>
  <si>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</si>
  <si>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</si>
  <si>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</si>
  <si>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</si>
  <si>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</si>
  <si>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</si>
  <si>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</si>
  <si>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</si>
  <si>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</si>
  <si>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</si>
  <si>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</si>
  <si>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</si>
  <si>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</si>
  <si>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</si>
  <si>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</si>
  <si>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</si>
  <si>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</si>
  <si>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</si>
  <si>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</si>
  <si>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</si>
  <si>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</si>
  <si>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</si>
  <si>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</si>
  <si>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</si>
  <si>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</si>
  <si>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</si>
  <si>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</si>
  <si>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</si>
  <si>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</si>
  <si>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</si>
  <si>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</si>
  <si>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</si>
  <si>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</si>
  <si>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</si>
  <si>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</si>
  <si>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</si>
  <si>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</si>
  <si>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</si>
  <si>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</si>
  <si>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</si>
  <si>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</si>
  <si>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</si>
  <si>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</si>
  <si>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</si>
  <si>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</si>
  <si>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</si>
  <si>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</si>
  <si>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</si>
  <si>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</si>
  <si>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</si>
  <si>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</si>
  <si>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</si>
  <si>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</si>
  <si>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</si>
  <si>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</si>
  <si>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</si>
  <si>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</si>
  <si>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</si>
  <si>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</si>
  <si>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</si>
  <si>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</si>
  <si>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</si>
  <si>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</si>
  <si>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</si>
  <si>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</si>
  <si>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</si>
  <si>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</si>
  <si>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</si>
  <si>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</si>
  <si>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</si>
  <si>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</si>
  <si>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</si>
  <si>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</si>
  <si>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</si>
  <si>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</si>
  <si>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</si>
  <si>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</si>
  <si>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</si>
  <si>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</si>
  <si>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</si>
  <si>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</si>
  <si>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</si>
  <si>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</si>
  <si>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</si>
  <si>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</si>
  <si>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</si>
  <si>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</si>
  <si>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</si>
  <si>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</si>
  <si>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</si>
  <si>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</si>
  <si>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</si>
  <si>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</si>
  <si>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</si>
  <si>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</si>
  <si>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</si>
  <si>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</si>
  <si>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</si>
  <si>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</si>
  <si>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</si>
  <si>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</si>
  <si>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</si>
  <si>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</si>
  <si>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</si>
  <si>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</si>
  <si>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</si>
  <si>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</si>
  <si>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</si>
  <si>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</si>
  <si>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</si>
  <si>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</si>
  <si>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</si>
  <si>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</si>
  <si>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</si>
  <si>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</si>
  <si>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</si>
  <si>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</si>
  <si>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</si>
  <si>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</si>
  <si>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</si>
  <si>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</si>
  <si>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</si>
  <si>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</si>
  <si>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</si>
  <si>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</si>
  <si>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</si>
  <si>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</si>
  <si>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</si>
  <si>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</si>
  <si>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</si>
  <si>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</si>
  <si>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</si>
  <si>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</si>
  <si>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</si>
  <si>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</si>
  <si>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</si>
  <si>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</si>
  <si>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</si>
  <si>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</si>
  <si>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</si>
  <si>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</si>
  <si>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</si>
  <si>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</si>
  <si>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</si>
  <si>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</si>
  <si>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</si>
  <si>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</si>
  <si>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</si>
  <si>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</si>
  <si>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</si>
  <si>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</si>
  <si>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</si>
  <si>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</si>
  <si>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</si>
  <si>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</si>
  <si>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</si>
  <si>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</si>
  <si>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</si>
  <si>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</si>
  <si>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</si>
  <si>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</si>
  <si>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</si>
  <si>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</si>
  <si>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</si>
  <si>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</si>
  <si>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</si>
  <si>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</si>
  <si>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</si>
  <si>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</si>
  <si>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</si>
  <si>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</si>
  <si>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</si>
  <si>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</si>
  <si>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</si>
  <si>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</si>
  <si>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</si>
  <si>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</si>
  <si>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</si>
  <si>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</si>
  <si>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</si>
  <si>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</si>
  <si>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</si>
  <si>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</si>
  <si>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</si>
  <si>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</si>
  <si>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</si>
  <si>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</si>
  <si>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</si>
  <si>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</si>
  <si>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</si>
  <si>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</si>
  <si>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</si>
  <si>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</si>
  <si>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</si>
  <si>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</si>
  <si>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</si>
  <si>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</si>
  <si>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</si>
  <si>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</si>
  <si>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</si>
  <si>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</si>
  <si>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</si>
  <si>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</si>
  <si>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</si>
  <si>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</si>
  <si>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</si>
  <si>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</si>
  <si>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</si>
  <si>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</si>
  <si>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</si>
  <si>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</si>
  <si>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</si>
  <si>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</si>
  <si>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</si>
  <si>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</si>
  <si>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</si>
  <si>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</si>
  <si>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</si>
  <si>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</si>
  <si>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</si>
  <si>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</si>
  <si>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</si>
  <si>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</si>
  <si>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</si>
  <si>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</si>
  <si>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</si>
  <si>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</si>
  <si>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</si>
  <si>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</si>
  <si>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</si>
  <si>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</si>
  <si>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</si>
  <si>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</si>
  <si>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</si>
  <si>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</si>
  <si>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</si>
  <si>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</si>
  <si>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</si>
  <si>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</si>
  <si>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</si>
  <si>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</si>
  <si>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</si>
  <si>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</si>
  <si>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</si>
  <si>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</si>
  <si>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</si>
  <si>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</si>
  <si>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</si>
  <si>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</si>
  <si>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</si>
  <si>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</si>
  <si>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</si>
  <si>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</si>
  <si>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</si>
  <si>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</si>
  <si>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</si>
  <si>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</si>
  <si>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</si>
  <si>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</si>
  <si>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</si>
  <si>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</si>
  <si>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</si>
  <si>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</si>
  <si>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</si>
  <si>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</si>
  <si>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</si>
  <si>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</si>
  <si>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</si>
  <si>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</si>
  <si>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</si>
  <si>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</si>
  <si>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</si>
  <si>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</si>
  <si>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</si>
  <si>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</si>
  <si>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</si>
  <si>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</si>
  <si>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</si>
  <si>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</si>
  <si>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</si>
  <si>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</si>
  <si>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</si>
  <si>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</si>
  <si>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</si>
  <si>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</si>
  <si>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</si>
  <si>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</si>
  <si>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</si>
  <si>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</si>
  <si>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</si>
  <si>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</si>
  <si>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</si>
  <si>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</si>
  <si>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</si>
  <si>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</si>
  <si>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</si>
  <si>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</si>
  <si>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</si>
  <si>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</si>
  <si>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</si>
  <si>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</si>
  <si>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</si>
  <si>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</si>
  <si>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</si>
  <si>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</si>
  <si>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</si>
  <si>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</si>
  <si>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</si>
  <si>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</si>
  <si>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</si>
  <si>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</si>
  <si>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</si>
  <si>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</si>
  <si>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</si>
  <si>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</si>
  <si>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</si>
  <si>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</si>
  <si>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</si>
  <si>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</si>
  <si>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</si>
  <si>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</si>
  <si>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</si>
  <si>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</si>
  <si>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</si>
  <si>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</si>
  <si>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</si>
  <si>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</si>
  <si>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</si>
  <si>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</si>
  <si>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</si>
  <si>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</si>
  <si>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</si>
  <si>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</si>
  <si>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</si>
  <si>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</si>
  <si>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</si>
  <si>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</si>
  <si>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</si>
  <si>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</si>
  <si>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</si>
  <si>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</si>
  <si>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</si>
  <si>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</si>
  <si>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</si>
  <si>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</si>
  <si>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</si>
  <si>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</si>
  <si>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</si>
  <si>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</si>
  <si>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</si>
  <si>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</si>
  <si>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</si>
  <si>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</si>
  <si>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</si>
  <si>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</si>
  <si>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</si>
  <si>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</si>
  <si>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</si>
  <si>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</si>
  <si>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</si>
  <si>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</si>
  <si>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</si>
  <si>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</si>
  <si>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</si>
  <si>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</si>
  <si>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</si>
  <si>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</si>
  <si>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</si>
  <si>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</si>
  <si>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</si>
  <si>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</si>
  <si>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</si>
  <si>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</si>
  <si>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</si>
  <si>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</si>
  <si>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</si>
  <si>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</si>
  <si>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</si>
  <si>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</si>
  <si>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</si>
  <si>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</si>
  <si>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</si>
  <si>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</si>
  <si>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</si>
  <si>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</si>
  <si>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</si>
  <si>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</si>
  <si>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</si>
  <si>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</si>
  <si>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</si>
  <si>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</si>
  <si>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</si>
  <si>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</si>
  <si>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</si>
  <si>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</si>
  <si>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</si>
  <si>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</si>
  <si>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</si>
  <si>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</si>
  <si>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</si>
  <si>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</si>
  <si>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</si>
  <si>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</si>
  <si>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</si>
  <si>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</si>
  <si>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</si>
  <si>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</si>
  <si>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</si>
  <si>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</si>
  <si>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</si>
  <si>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</si>
  <si>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</si>
  <si>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</si>
  <si>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</si>
  <si>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</si>
  <si>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</si>
  <si>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</si>
  <si>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</si>
  <si>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</si>
  <si>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</si>
  <si>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</si>
  <si>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</si>
  <si>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</si>
  <si>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</si>
  <si>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</si>
  <si>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</si>
  <si>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</si>
  <si>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</si>
  <si>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</si>
  <si>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</si>
  <si>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</si>
  <si>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</si>
  <si>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</si>
  <si>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</si>
  <si>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</si>
  <si>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</si>
  <si>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</si>
  <si>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</si>
  <si>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</si>
  <si>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</si>
  <si>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</si>
  <si>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</si>
  <si>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</si>
  <si>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</si>
  <si>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</si>
  <si>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</si>
  <si>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</si>
  <si>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</si>
  <si>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</si>
  <si>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</si>
  <si>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</si>
  <si>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</si>
  <si>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</si>
  <si>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</si>
  <si>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</si>
  <si>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</si>
  <si>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</si>
  <si>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</si>
  <si>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</si>
  <si>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</si>
  <si>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</si>
  <si>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</si>
  <si>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</si>
  <si>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</si>
  <si>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</si>
  <si>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</si>
  <si>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</si>
  <si>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</si>
  <si>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</si>
  <si>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</si>
  <si>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</si>
  <si>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</si>
  <si>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</si>
  <si>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</si>
  <si>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</si>
  <si>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</si>
  <si>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</si>
  <si>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</si>
  <si>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</si>
  <si>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</si>
  <si>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</si>
  <si>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</si>
  <si>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</si>
  <si>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</si>
  <si>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</si>
  <si>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</si>
  <si>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</si>
  <si>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</si>
  <si>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</si>
  <si>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</si>
  <si>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</si>
  <si>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</si>
  <si>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</si>
  <si>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</si>
  <si>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</si>
  <si>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</si>
  <si>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</si>
  <si>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</si>
  <si>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</si>
  <si>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</si>
  <si>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</si>
  <si>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</si>
  <si>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</si>
  <si>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</si>
  <si>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</si>
  <si>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</si>
  <si>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</si>
  <si>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</si>
  <si>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</si>
  <si>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</si>
  <si>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</si>
  <si>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</si>
  <si>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</si>
  <si>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</si>
  <si>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</si>
  <si>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</si>
  <si>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</si>
  <si>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</si>
  <si>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</si>
  <si>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</si>
  <si>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</si>
  <si>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</si>
  <si>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</si>
  <si>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</si>
  <si>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</si>
  <si>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</si>
  <si>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</si>
  <si>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</si>
  <si>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</si>
  <si>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</si>
  <si>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</si>
  <si>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</si>
  <si>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</si>
  <si>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</si>
  <si>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</si>
  <si>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</si>
  <si>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</si>
  <si>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</si>
  <si>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</si>
  <si>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</si>
  <si>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</si>
  <si>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</si>
  <si>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</si>
  <si>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</si>
  <si>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</si>
  <si>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</si>
  <si>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</si>
  <si>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</si>
  <si>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</si>
  <si>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</si>
  <si>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</si>
  <si>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</si>
  <si>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</si>
  <si>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</si>
  <si>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</si>
  <si>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</si>
  <si>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</si>
  <si>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</si>
  <si>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</si>
  <si>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</si>
  <si>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</si>
  <si>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</si>
  <si>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</si>
  <si>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</si>
  <si>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</si>
  <si>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</si>
  <si>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</si>
  <si>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</si>
  <si>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</si>
  <si>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</si>
  <si>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</si>
  <si>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</si>
  <si>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</si>
  <si>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</si>
  <si>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</si>
  <si>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</si>
  <si>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</si>
  <si>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</si>
  <si>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</si>
  <si>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</si>
  <si>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</si>
  <si>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</si>
  <si>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</si>
  <si>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</si>
  <si>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</si>
  <si>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</si>
  <si>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</si>
  <si>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</si>
  <si>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</si>
  <si>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</si>
  <si>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</si>
  <si>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</si>
  <si>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</si>
  <si>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</si>
  <si>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</si>
  <si>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</si>
  <si>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</si>
  <si>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</si>
  <si>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</si>
  <si>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</si>
  <si>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</si>
  <si>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</si>
  <si>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</si>
  <si>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</si>
  <si>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</si>
  <si>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</si>
  <si>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</si>
  <si>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</si>
  <si>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</si>
  <si>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</si>
  <si>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</si>
  <si>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</si>
  <si>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</si>
  <si>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</si>
  <si>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</si>
  <si>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</si>
  <si>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</si>
  <si>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</si>
  <si>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</si>
  <si>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</si>
  <si>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</si>
  <si>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</si>
  <si>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</si>
  <si>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</si>
  <si>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</si>
  <si>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</si>
  <si>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</si>
  <si>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</si>
  <si>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</si>
  <si>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</si>
  <si>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</si>
  <si>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</si>
  <si>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</si>
  <si>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</si>
  <si>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</si>
  <si>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</si>
  <si>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</si>
  <si>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</si>
  <si>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</si>
  <si>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</si>
  <si>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</si>
  <si>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</si>
  <si>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</si>
  <si>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</si>
  <si>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</si>
  <si>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</si>
  <si>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</si>
  <si>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</si>
  <si>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</si>
  <si>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</si>
  <si>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</si>
  <si>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</si>
  <si>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</si>
  <si>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</si>
  <si>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</si>
  <si>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</si>
  <si>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</si>
  <si>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</si>
  <si>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</si>
  <si>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</si>
  <si>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</si>
  <si>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</si>
  <si>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</si>
  <si>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</si>
  <si>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</si>
  <si>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</si>
  <si>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</si>
  <si>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</si>
  <si>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</si>
  <si>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</si>
  <si>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</si>
  <si>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</si>
  <si>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</si>
  <si>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</si>
  <si>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</si>
  <si>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</si>
  <si>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</si>
  <si>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</si>
  <si>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</si>
  <si>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</si>
  <si>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</si>
  <si>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</si>
  <si>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</si>
  <si>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</si>
  <si>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</si>
  <si>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</si>
  <si>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</si>
  <si>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</si>
  <si>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</si>
  <si>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</si>
  <si>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</si>
  <si>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</si>
  <si>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</si>
  <si>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</si>
  <si>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</si>
  <si>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</si>
  <si>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</si>
  <si>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</si>
  <si>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</si>
  <si>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</si>
  <si>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</si>
  <si>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</si>
  <si>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</si>
  <si>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</si>
  <si>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</si>
  <si>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</si>
  <si>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</si>
  <si>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</si>
  <si>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</si>
  <si>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</si>
  <si>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</si>
  <si>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</si>
  <si>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</si>
  <si>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</si>
  <si>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</si>
  <si>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</si>
  <si>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</si>
  <si>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</si>
  <si>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</si>
  <si>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</si>
  <si>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</si>
  <si>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</si>
  <si>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</si>
  <si>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</si>
  <si>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</si>
  <si>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</si>
  <si>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</si>
  <si>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</si>
  <si>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</si>
  <si>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</si>
  <si>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</si>
  <si>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</si>
  <si>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</si>
  <si>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</si>
  <si>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</si>
  <si>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</si>
  <si>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</si>
  <si>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</si>
  <si>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</si>
  <si>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</si>
  <si>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</si>
  <si>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</si>
  <si>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</si>
  <si>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</si>
  <si>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</si>
  <si>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</si>
  <si>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</si>
  <si>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</si>
  <si>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</si>
  <si>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</si>
  <si>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</si>
  <si>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</si>
  <si>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</si>
  <si>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</si>
  <si>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</si>
  <si>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</si>
  <si>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</si>
  <si>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</si>
  <si>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</si>
  <si>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</si>
  <si>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</si>
  <si>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</si>
  <si>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</si>
  <si>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</si>
  <si>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</si>
  <si>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</si>
  <si>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</si>
  <si>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</si>
  <si>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</si>
  <si>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</si>
  <si>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</si>
  <si>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</si>
  <si>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</si>
  <si>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</si>
  <si>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</si>
  <si>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</si>
  <si>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</si>
  <si>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</si>
  <si>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</si>
  <si>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</si>
  <si>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</si>
  <si>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</si>
  <si>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</si>
  <si>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</si>
  <si>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</si>
  <si>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</si>
  <si>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</si>
  <si>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</si>
  <si>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</si>
  <si>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</si>
  <si>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</si>
  <si>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</si>
  <si>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</si>
  <si>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</si>
  <si>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</si>
  <si>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</si>
  <si>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</si>
  <si>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</si>
  <si>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</si>
  <si>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</si>
  <si>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</si>
  <si>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</si>
  <si>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</si>
  <si>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</si>
  <si>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</si>
  <si>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</si>
  <si>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</si>
  <si>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</si>
  <si>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</si>
  <si>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</si>
  <si>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</si>
  <si>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</si>
  <si>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</si>
  <si>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</si>
  <si>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</si>
  <si>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</si>
  <si>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</si>
  <si>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</si>
  <si>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</si>
  <si>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</si>
  <si>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</si>
  <si>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</si>
  <si>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</si>
  <si>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</si>
  <si>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</si>
  <si>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</si>
  <si>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</si>
  <si>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</si>
  <si>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</si>
  <si>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</si>
  <si>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</si>
  <si>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</si>
  <si>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</si>
  <si>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</si>
  <si>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</si>
  <si>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</si>
  <si>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</si>
  <si>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</si>
  <si>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</si>
  <si>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</si>
  <si>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</si>
  <si>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</si>
  <si>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</si>
  <si>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</si>
  <si>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</si>
  <si>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</si>
  <si>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</si>
  <si>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</si>
  <si>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</si>
  <si>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</si>
  <si>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</si>
  <si>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</si>
  <si>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</si>
  <si>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</si>
  <si>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</si>
  <si>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</si>
  <si>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</si>
  <si>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</si>
  <si>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</si>
  <si>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</si>
  <si>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</si>
  <si>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</si>
  <si>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</si>
  <si>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</si>
  <si>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</si>
  <si>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</si>
  <si>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</si>
  <si>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</si>
  <si>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</si>
  <si>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</si>
  <si>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</si>
  <si>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</si>
  <si>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</si>
  <si>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</si>
  <si>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</si>
  <si>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</si>
  <si>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</si>
  <si>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</si>
  <si>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</si>
  <si>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</si>
  <si>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</si>
  <si>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</si>
  <si>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</si>
  <si>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</si>
  <si>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</si>
  <si>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</si>
  <si>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</si>
  <si>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</si>
  <si>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</si>
  <si>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</si>
  <si>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</si>
  <si>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</si>
  <si>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</si>
  <si>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</si>
  <si>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</si>
  <si>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</si>
  <si>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</si>
  <si>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</si>
  <si>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</si>
  <si>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</si>
  <si>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</si>
  <si>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</si>
  <si>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</si>
  <si>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</si>
  <si>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</si>
  <si>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</si>
  <si>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</si>
  <si>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</si>
  <si>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</si>
  <si>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</si>
  <si>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</si>
  <si>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</si>
  <si>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</si>
  <si>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</si>
  <si>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</si>
  <si>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</si>
  <si>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</si>
  <si>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</si>
  <si>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</si>
  <si>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</si>
  <si>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</si>
  <si>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</si>
  <si>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</si>
  <si>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</si>
  <si>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</si>
  <si>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</si>
  <si>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</si>
  <si>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</si>
  <si>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</si>
  <si>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</si>
  <si>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</si>
  <si>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</si>
  <si>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</si>
  <si>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</si>
  <si>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</si>
  <si>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</si>
  <si>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</si>
  <si>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</si>
  <si>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</si>
  <si>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</si>
  <si>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</si>
  <si>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</si>
  <si>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</si>
  <si>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</si>
  <si>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</si>
  <si>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</si>
  <si>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</si>
  <si>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</si>
  <si>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</si>
  <si>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</si>
  <si>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</si>
  <si>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</si>
  <si>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</si>
  <si>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</si>
  <si>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</si>
  <si>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</si>
  <si>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</si>
  <si>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</si>
  <si>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</si>
  <si>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</si>
  <si>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</si>
  <si>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</si>
  <si>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</si>
  <si>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</si>
  <si>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</si>
  <si>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</si>
  <si>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</si>
  <si>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</si>
  <si>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</si>
  <si>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</si>
  <si>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</si>
  <si>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</si>
  <si>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</si>
  <si>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</si>
  <si>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</si>
  <si>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</si>
  <si>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</si>
  <si>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</si>
  <si>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</si>
  <si>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</si>
  <si>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</si>
  <si>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</si>
  <si>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</si>
  <si>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</si>
  <si>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</si>
  <si>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</si>
  <si>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</si>
  <si>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</si>
  <si>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</si>
  <si>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</si>
  <si>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</si>
  <si>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</si>
  <si>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</si>
  <si>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</si>
  <si>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</si>
  <si>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</si>
  <si>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</si>
  <si>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</si>
  <si>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</si>
  <si>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</si>
  <si>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</si>
  <si>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</si>
  <si>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</si>
  <si>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</si>
  <si>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</si>
  <si>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</si>
  <si>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</si>
  <si>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</si>
  <si>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</si>
  <si>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</si>
  <si>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</si>
  <si>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</si>
  <si>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</si>
  <si>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</si>
  <si>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</si>
  <si>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</si>
  <si>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</si>
  <si>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</si>
  <si>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</si>
  <si>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</si>
  <si>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</si>
  <si>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</si>
  <si>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</si>
  <si>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</si>
  <si>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</si>
  <si>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</si>
  <si>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</si>
  <si>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</si>
  <si>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</si>
  <si>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</si>
  <si>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</si>
  <si>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</si>
  <si>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</si>
  <si>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</si>
  <si>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</si>
  <si>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</si>
  <si>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</si>
  <si>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</si>
  <si>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</si>
  <si>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</si>
  <si>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</si>
  <si>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</si>
  <si>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</si>
  <si>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</si>
  <si>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</si>
  <si>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</si>
  <si>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</si>
  <si>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</si>
  <si>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</si>
  <si>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</si>
  <si>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</si>
  <si>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</si>
  <si>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</si>
  <si>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</si>
  <si>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</si>
  <si>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</si>
  <si>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</si>
  <si>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</si>
  <si>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</si>
  <si>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</si>
  <si>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</si>
  <si>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</si>
  <si>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</si>
  <si>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</si>
  <si>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</si>
  <si>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</si>
  <si>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</si>
  <si>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</si>
  <si>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</si>
  <si>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</si>
  <si>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</si>
  <si>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</si>
  <si>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</si>
  <si>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</si>
  <si>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</si>
  <si>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</si>
  <si>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</si>
  <si>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</si>
  <si>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</si>
  <si>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</si>
  <si>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</si>
  <si>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</si>
  <si>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</si>
  <si>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</si>
  <si>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</si>
  <si>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</si>
  <si>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</si>
  <si>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</si>
  <si>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</si>
  <si>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</si>
  <si>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</si>
  <si>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</si>
  <si>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</si>
  <si>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</si>
  <si>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</si>
  <si>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</si>
  <si>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</si>
  <si>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</si>
  <si>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</si>
  <si>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</si>
  <si>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</si>
  <si>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</si>
  <si>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</si>
  <si>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</si>
  <si>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</si>
  <si>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</si>
  <si>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</si>
  <si>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</si>
  <si>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</si>
  <si>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</si>
  <si>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</si>
  <si>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</si>
  <si>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</si>
  <si>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</si>
  <si>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</si>
  <si>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</si>
  <si>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</si>
  <si>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</si>
  <si>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</si>
  <si>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</si>
  <si>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</si>
  <si>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</si>
  <si>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</si>
  <si>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</si>
  <si>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</si>
  <si>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</si>
  <si>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</si>
  <si>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</si>
  <si>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</si>
  <si>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</si>
  <si>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</si>
  <si>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</si>
  <si>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</si>
  <si>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</si>
  <si>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</si>
  <si>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</si>
  <si>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</si>
  <si>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</si>
  <si>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</si>
  <si>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</si>
  <si>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</si>
  <si>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</si>
  <si>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</si>
  <si>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</si>
  <si>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</si>
  <si>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</si>
  <si>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</si>
  <si>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</si>
  <si>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</si>
  <si>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</si>
  <si>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</si>
  <si>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</si>
  <si>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</si>
  <si>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</si>
  <si>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</si>
  <si>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</si>
  <si>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</si>
  <si>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</si>
  <si>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</si>
  <si>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</si>
  <si>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</si>
  <si>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</si>
  <si>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</si>
  <si>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</si>
  <si>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</si>
  <si>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</si>
  <si>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</si>
  <si>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</si>
  <si>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</si>
  <si>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</si>
  <si>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</si>
  <si>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</si>
  <si>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</si>
  <si>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</si>
  <si>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</si>
  <si>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</si>
  <si>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</si>
  <si>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</si>
  <si>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</si>
  <si>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</si>
  <si>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</si>
  <si>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</si>
  <si>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</si>
  <si>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</si>
  <si>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</si>
  <si>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</si>
  <si>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</si>
  <si>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</si>
  <si>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</si>
  <si>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</si>
  <si>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</si>
  <si>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</si>
  <si>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</si>
  <si>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</si>
  <si>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</si>
  <si>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</si>
  <si>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</si>
  <si>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</si>
  <si>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</si>
  <si>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</si>
  <si>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</si>
  <si>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</si>
  <si>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</si>
  <si>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</si>
  <si>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</si>
  <si>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</si>
  <si>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</si>
  <si>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</si>
  <si>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</si>
  <si>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</si>
  <si>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</si>
  <si>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</si>
  <si>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</si>
  <si>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</si>
  <si>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</si>
  <si>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</si>
  <si>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</si>
  <si>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</si>
  <si>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</si>
  <si>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</si>
  <si>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</si>
  <si>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</si>
  <si>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</si>
  <si>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</si>
  <si>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</si>
  <si>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</si>
  <si>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</si>
  <si>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</si>
  <si>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</si>
  <si>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</si>
  <si>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</si>
  <si>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</si>
  <si>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</si>
  <si>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</si>
  <si>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</si>
  <si>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</si>
  <si>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</si>
  <si>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</si>
  <si>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</si>
  <si>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</si>
  <si>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</si>
  <si>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</si>
  <si>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</si>
  <si>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</si>
  <si>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</si>
  <si>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</si>
  <si>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</si>
  <si>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</si>
  <si>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</si>
  <si>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</si>
  <si>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</si>
  <si>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</si>
  <si>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</si>
  <si>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</si>
  <si>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</si>
  <si>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</si>
  <si>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</si>
  <si>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</si>
  <si>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</si>
  <si>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</si>
  <si>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</si>
  <si>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</si>
  <si>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</si>
  <si>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</si>
  <si>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</si>
  <si>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</si>
  <si>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</si>
  <si>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</si>
  <si>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</si>
  <si>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</si>
  <si>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</si>
  <si>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</si>
  <si>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</si>
  <si>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</si>
  <si>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</si>
  <si>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</si>
  <si>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</si>
  <si>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</si>
  <si>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</si>
  <si>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</si>
  <si>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</si>
  <si>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</si>
  <si>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</si>
  <si>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</si>
  <si>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</si>
  <si>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</si>
  <si>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</si>
  <si>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</si>
  <si>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</si>
  <si>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</si>
  <si>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</si>
  <si>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</si>
  <si>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</si>
  <si>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</si>
  <si>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</si>
  <si>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</si>
  <si>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</si>
  <si>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</si>
  <si>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</si>
  <si>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</si>
  <si>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</si>
  <si>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</si>
  <si>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</si>
  <si>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</si>
  <si>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</si>
  <si>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</si>
  <si>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</si>
  <si>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</si>
  <si>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</si>
  <si>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</si>
  <si>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</si>
  <si>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</si>
  <si>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</si>
  <si>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</si>
  <si>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</si>
  <si>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</si>
  <si>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</si>
  <si>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</si>
  <si>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</si>
  <si>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</si>
  <si>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</si>
  <si>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</si>
  <si>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</si>
  <si>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</si>
  <si>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</si>
  <si>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</si>
  <si>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</si>
  <si>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</si>
  <si>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</si>
  <si>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</si>
  <si>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</si>
  <si>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</si>
  <si>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</si>
  <si>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</si>
  <si>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</si>
  <si>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</si>
  <si>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</si>
  <si>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</si>
  <si>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</si>
  <si>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</si>
  <si>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</si>
  <si>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</si>
  <si>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</si>
  <si>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</si>
  <si>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</si>
  <si>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</si>
  <si>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</si>
  <si>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</si>
  <si>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</si>
  <si>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</si>
  <si>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</si>
  <si>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</si>
  <si>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</si>
  <si>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</si>
  <si>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</si>
  <si>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</si>
  <si>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</si>
  <si>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</si>
  <si>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</si>
  <si>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</si>
  <si>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</si>
  <si>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</si>
  <si>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</si>
  <si>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</si>
  <si>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</si>
  <si>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</si>
  <si>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</si>
  <si>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</si>
  <si>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</si>
  <si>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</si>
  <si>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</si>
  <si>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</si>
  <si>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</si>
  <si>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</si>
  <si>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</si>
  <si>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</si>
  <si>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</si>
  <si>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</si>
  <si>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</si>
  <si>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</si>
  <si>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</si>
  <si>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</si>
  <si>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</si>
  <si>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</si>
  <si>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</si>
  <si>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</si>
  <si>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</si>
  <si>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</si>
  <si>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</si>
  <si>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</si>
  <si>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</si>
  <si>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</si>
  <si>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</si>
  <si>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</si>
  <si>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</si>
  <si>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</si>
  <si>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</si>
  <si>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</si>
  <si>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</si>
  <si>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</si>
  <si>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</si>
  <si>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</si>
  <si>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</si>
  <si>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</si>
  <si>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</si>
  <si>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</si>
  <si>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</si>
  <si>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</si>
  <si>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</si>
  <si>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</si>
  <si>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</si>
  <si>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</si>
  <si>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</si>
  <si>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</si>
  <si>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</si>
  <si>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</si>
  <si>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</si>
  <si>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</si>
  <si>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</si>
  <si>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</si>
  <si>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</si>
  <si>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</si>
  <si>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</si>
  <si>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</si>
  <si>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</si>
  <si>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</si>
  <si>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</si>
  <si>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</si>
  <si>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</si>
  <si>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</si>
  <si>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</si>
  <si>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</si>
  <si>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</si>
  <si>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</si>
  <si>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</si>
  <si>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</si>
  <si>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</si>
  <si>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</si>
  <si>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</si>
  <si>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</si>
  <si>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</si>
  <si>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</si>
  <si>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</si>
  <si>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</si>
  <si>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</si>
  <si>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</si>
  <si>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</si>
  <si>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</si>
  <si>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</si>
  <si>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</si>
  <si>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</si>
  <si>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</si>
  <si>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</si>
  <si>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</si>
  <si>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</si>
  <si>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</si>
  <si>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</si>
  <si>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</si>
  <si>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</si>
  <si>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</si>
  <si>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</si>
  <si>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</si>
  <si>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</si>
  <si>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</si>
  <si>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</si>
  <si>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</si>
  <si>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</si>
  <si>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</si>
  <si>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</si>
  <si>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</si>
  <si>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</si>
  <si>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</si>
  <si>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</si>
  <si>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</si>
  <si>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</si>
  <si>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</si>
  <si>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</si>
  <si>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</si>
  <si>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</si>
  <si>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</si>
  <si>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</si>
  <si>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</si>
  <si>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</si>
  <si>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</si>
  <si>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</si>
  <si>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</si>
  <si>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</si>
  <si>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</si>
  <si>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</si>
  <si>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</si>
  <si>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</si>
  <si>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</si>
  <si>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</si>
  <si>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</si>
  <si>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</si>
  <si>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</si>
  <si>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</si>
  <si>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</si>
  <si>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</si>
  <si>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</si>
  <si>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</si>
  <si>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</si>
  <si>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</si>
  <si>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</si>
  <si>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</si>
  <si>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</si>
  <si>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</si>
  <si>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</si>
  <si>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</si>
  <si>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</si>
  <si>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</si>
  <si>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</si>
  <si>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</si>
  <si>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</si>
  <si>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</si>
  <si>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</si>
  <si>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</si>
  <si>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</si>
  <si>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</si>
  <si>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</si>
  <si>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</si>
  <si>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</si>
  <si>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</si>
  <si>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</si>
  <si>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</si>
  <si>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</si>
  <si>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</si>
  <si>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</si>
  <si>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</si>
  <si>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</si>
  <si>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</si>
  <si>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</si>
  <si>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</si>
  <si>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</si>
  <si>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</si>
  <si>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</si>
  <si>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</si>
  <si>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</si>
  <si>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</si>
  <si>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</si>
  <si>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</si>
  <si>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</si>
  <si>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</si>
  <si>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</si>
  <si>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</si>
  <si>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</si>
  <si>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</si>
  <si>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</si>
  <si>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</si>
  <si>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</si>
  <si>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</si>
  <si>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</si>
  <si>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</si>
  <si>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</si>
  <si>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</si>
  <si>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</si>
  <si>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</si>
  <si>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</si>
  <si>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</si>
  <si>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</si>
  <si>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</si>
  <si>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</si>
  <si>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</si>
  <si>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</si>
  <si>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</si>
  <si>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</si>
  <si>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</si>
  <si>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</si>
  <si>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</si>
  <si>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</si>
  <si>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</si>
  <si>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</si>
  <si>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</si>
  <si>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</si>
  <si>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</si>
  <si>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</si>
  <si>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</si>
  <si>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</si>
  <si>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</si>
  <si>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</si>
  <si>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</si>
  <si>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</si>
  <si>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</si>
  <si>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</si>
  <si>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</si>
  <si>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</si>
  <si>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</si>
  <si>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</si>
  <si>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</si>
  <si>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</si>
  <si>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</si>
  <si>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</si>
  <si>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</si>
  <si>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</si>
  <si>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</si>
  <si>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</si>
  <si>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</si>
  <si>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</si>
  <si>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</si>
  <si>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</si>
  <si>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</si>
  <si>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</si>
  <si>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</si>
  <si>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</si>
  <si>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</si>
  <si>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</si>
  <si>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</si>
  <si>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</si>
  <si>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</si>
  <si>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</si>
  <si>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</si>
  <si>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</si>
  <si>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</si>
  <si>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</si>
  <si>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</si>
  <si>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</si>
  <si>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</si>
  <si>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</si>
  <si>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</si>
  <si>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</si>
  <si>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</si>
  <si>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</si>
  <si>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</si>
  <si>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</si>
  <si>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</si>
  <si>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</si>
  <si>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</si>
  <si>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</si>
  <si>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</si>
  <si>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</si>
  <si>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</si>
  <si>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</si>
  <si>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</si>
  <si>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</si>
  <si>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</si>
  <si>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</si>
  <si>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</si>
  <si>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</si>
  <si>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</si>
  <si>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</si>
  <si>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</si>
  <si>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</si>
  <si>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</si>
  <si>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</si>
  <si>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</si>
  <si>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</si>
  <si>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</si>
  <si>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</si>
  <si>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</si>
  <si>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</si>
  <si>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</si>
  <si>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</si>
  <si>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</si>
  <si>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</si>
  <si>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</si>
  <si>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</si>
  <si>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</si>
  <si>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</si>
  <si>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</si>
  <si>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</si>
  <si>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</si>
  <si>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</si>
  <si>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</si>
  <si>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</si>
  <si>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</si>
  <si>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</si>
  <si>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</si>
  <si>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</si>
  <si>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</si>
  <si>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</si>
  <si>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</si>
  <si>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</si>
  <si>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</si>
  <si>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</si>
  <si>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</si>
  <si>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</si>
  <si>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</si>
  <si>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</si>
  <si>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</si>
  <si>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</si>
  <si>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</si>
  <si>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</si>
  <si>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</si>
  <si>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</si>
  <si>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</si>
  <si>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</si>
  <si>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</si>
  <si>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</si>
  <si>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</si>
  <si>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</si>
  <si>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</si>
  <si>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</si>
  <si>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</si>
  <si>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</si>
  <si>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</si>
  <si>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</si>
  <si>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</si>
  <si>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</si>
  <si>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</si>
  <si>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</si>
  <si>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</si>
  <si>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</si>
  <si>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</si>
  <si>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</si>
  <si>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</si>
  <si>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</si>
  <si>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</si>
  <si>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</si>
  <si>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</si>
  <si>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</si>
  <si>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</si>
  <si>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</si>
  <si>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</si>
  <si>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</si>
  <si>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</si>
  <si>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</si>
  <si>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</si>
  <si>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</si>
  <si>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</si>
  <si>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</si>
  <si>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</si>
  <si>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</si>
  <si>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</si>
  <si>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</si>
  <si>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</si>
  <si>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</si>
  <si>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</si>
  <si>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</si>
  <si>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</si>
  <si>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</si>
  <si>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</si>
  <si>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</si>
  <si>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</si>
  <si>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</si>
  <si>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</si>
  <si>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</si>
  <si>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</si>
  <si>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</si>
  <si>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</si>
  <si>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</si>
  <si>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</si>
  <si>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</si>
  <si>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</si>
  <si>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</si>
  <si>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</si>
  <si>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</si>
  <si>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</si>
  <si>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</si>
  <si>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</si>
  <si>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</si>
  <si>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</si>
  <si>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</si>
  <si>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</si>
  <si>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</si>
  <si>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</si>
  <si>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</si>
  <si>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</si>
  <si>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</si>
  <si>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</si>
  <si>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</si>
  <si>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</si>
  <si>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</si>
  <si>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</si>
  <si>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</si>
  <si>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</si>
  <si>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</si>
  <si>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</si>
  <si>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</si>
  <si>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</si>
  <si>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</si>
  <si>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</si>
  <si>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</si>
  <si>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</si>
  <si>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</si>
  <si>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</si>
  <si>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</si>
  <si>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</si>
  <si>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</si>
  <si>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</si>
  <si>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</si>
  <si>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</si>
  <si>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</si>
  <si>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</si>
  <si>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</si>
  <si>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</si>
  <si>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</si>
  <si>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</si>
  <si>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</si>
  <si>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</si>
  <si>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</si>
  <si>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</si>
  <si>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</si>
  <si>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</si>
  <si>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</si>
  <si>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</si>
  <si>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</si>
  <si>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</si>
  <si>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</si>
  <si>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</si>
  <si>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</si>
  <si>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</si>
  <si>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</si>
  <si>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</si>
  <si>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</si>
  <si>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</si>
  <si>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</si>
  <si>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</si>
  <si>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</si>
  <si>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</si>
  <si>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</si>
  <si>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</si>
  <si>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</si>
  <si>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</si>
  <si>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</si>
  <si>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</si>
  <si>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</si>
  <si>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</si>
  <si>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</si>
  <si>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</si>
  <si>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</si>
  <si>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</si>
  <si>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</si>
  <si>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</si>
  <si>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</si>
  <si>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</si>
  <si>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</si>
  <si>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</si>
  <si>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</si>
  <si>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</si>
  <si>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</si>
  <si>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</si>
  <si>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</si>
  <si>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</si>
  <si>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</si>
  <si>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</si>
  <si>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</si>
  <si>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</si>
  <si>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</si>
  <si>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</si>
  <si>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</si>
  <si>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</si>
  <si>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</si>
  <si>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</si>
  <si>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</si>
  <si>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</si>
  <si>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</si>
  <si>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</si>
  <si>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</si>
  <si>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</si>
  <si>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</si>
  <si>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</si>
  <si>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</si>
  <si>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</si>
  <si>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</si>
  <si>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</si>
  <si>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</si>
  <si>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</si>
  <si>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</si>
  <si>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</si>
  <si>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</si>
  <si>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</si>
  <si>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</si>
  <si>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</si>
  <si>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</si>
  <si>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</si>
  <si>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</si>
  <si>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</si>
  <si>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</si>
  <si>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</si>
  <si>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</si>
  <si>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</si>
  <si>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</si>
  <si>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</si>
  <si>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</si>
  <si>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</si>
  <si>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</si>
  <si>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</si>
  <si>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</si>
  <si>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</si>
  <si>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</si>
  <si>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</si>
  <si>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</si>
  <si>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</si>
  <si>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</si>
  <si>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</si>
  <si>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</si>
  <si>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</si>
  <si>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</si>
  <si>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</si>
  <si>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</si>
  <si>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</si>
  <si>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</si>
  <si>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</si>
  <si>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</si>
  <si>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</si>
  <si>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</si>
  <si>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</si>
  <si>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</si>
  <si>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</si>
  <si>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</si>
  <si>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</si>
  <si>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</si>
  <si>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</si>
  <si>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</si>
  <si>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</si>
  <si>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</si>
  <si>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</si>
  <si>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</si>
  <si>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</si>
  <si>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</si>
  <si>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</si>
  <si>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</si>
  <si>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</si>
  <si>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</si>
  <si>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</si>
  <si>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</si>
  <si>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</si>
  <si>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</si>
  <si>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</si>
  <si>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</si>
  <si>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</si>
  <si>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</si>
  <si>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</si>
  <si>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</si>
  <si>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</si>
  <si>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</si>
  <si>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</si>
  <si>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</si>
  <si>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</si>
  <si>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</si>
  <si>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</si>
  <si>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</si>
  <si>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</si>
  <si>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</si>
  <si>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</si>
  <si>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</si>
  <si>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</si>
  <si>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</si>
  <si>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</si>
  <si>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</si>
  <si>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</si>
  <si>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</si>
  <si>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</si>
  <si>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</si>
  <si>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</si>
  <si>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</si>
  <si>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</si>
  <si>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</si>
  <si>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</si>
  <si>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</si>
  <si>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</si>
  <si>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</si>
  <si>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</si>
  <si>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</si>
  <si>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</si>
  <si>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</si>
  <si>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</si>
  <si>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</si>
  <si>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</si>
  <si>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</si>
  <si>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</si>
  <si>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</si>
  <si>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</si>
  <si>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</si>
  <si>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</si>
  <si>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</si>
  <si>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</si>
  <si>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</si>
  <si>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</si>
  <si>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</si>
  <si>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</si>
  <si>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</si>
  <si>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</si>
  <si>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</si>
  <si>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</si>
  <si>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</si>
  <si>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</si>
  <si>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</si>
  <si>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</si>
  <si>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</si>
  <si>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</si>
  <si>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</si>
  <si>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</si>
  <si>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</si>
  <si>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</si>
  <si>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</si>
  <si>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</si>
  <si>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</si>
  <si>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</si>
  <si>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</si>
  <si>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</si>
  <si>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</si>
  <si>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</si>
  <si>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</si>
  <si>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</si>
  <si>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</si>
  <si>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</si>
  <si>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</si>
  <si>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</si>
  <si>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</si>
  <si>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</si>
  <si>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</si>
  <si>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</si>
  <si>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</si>
  <si>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</si>
  <si>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</si>
  <si>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</si>
  <si>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</si>
  <si>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</si>
  <si>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</si>
  <si>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</si>
  <si>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</si>
  <si>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</si>
  <si>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</si>
  <si>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</si>
  <si>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</si>
  <si>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</si>
  <si>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</si>
  <si>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</si>
  <si>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</si>
  <si>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</si>
  <si>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</si>
  <si>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</si>
  <si>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</si>
  <si>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</si>
  <si>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</si>
  <si>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</si>
  <si>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</si>
  <si>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</si>
  <si>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</si>
  <si>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</si>
  <si>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</si>
  <si>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</si>
  <si>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</si>
  <si>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</si>
  <si>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</si>
  <si>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</si>
  <si>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</si>
  <si>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</si>
  <si>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</si>
  <si>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</si>
  <si>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</si>
  <si>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</si>
  <si>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</si>
  <si>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</si>
  <si>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</si>
  <si>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</si>
  <si>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</si>
  <si>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</si>
  <si>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</si>
  <si>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</si>
  <si>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</si>
  <si>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</si>
  <si>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</si>
  <si>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</si>
  <si>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</si>
  <si>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</si>
  <si>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</si>
  <si>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</si>
  <si>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</si>
  <si>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</si>
  <si>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</si>
  <si>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</si>
  <si>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</si>
  <si>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</si>
  <si>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</si>
  <si>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</si>
  <si>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</si>
  <si>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</si>
  <si>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</si>
  <si>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</si>
  <si>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</si>
  <si>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</si>
  <si>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</si>
  <si>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</si>
  <si>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</si>
  <si>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</si>
  <si>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</si>
  <si>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</si>
  <si>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</si>
  <si>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</si>
  <si>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</si>
  <si>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</si>
  <si>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</si>
  <si>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</si>
  <si>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</si>
  <si>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</si>
  <si>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</si>
  <si>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</si>
  <si>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</si>
  <si>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</si>
  <si>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</si>
  <si>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</si>
  <si>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</si>
  <si>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</si>
  <si>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</si>
  <si>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</si>
  <si>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</si>
  <si>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</si>
  <si>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</si>
  <si>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</si>
  <si>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</si>
  <si>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</si>
  <si>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</si>
  <si>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</si>
  <si>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</si>
  <si>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</si>
  <si>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</si>
  <si>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</si>
  <si>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</si>
  <si>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</si>
  <si>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</si>
  <si>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</si>
  <si>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</si>
  <si>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</si>
  <si>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</si>
  <si>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</si>
  <si>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</si>
  <si>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</si>
  <si>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</si>
  <si>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</si>
  <si>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</si>
  <si>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</si>
  <si>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</si>
  <si>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</si>
  <si>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</si>
  <si>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</si>
  <si>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</si>
  <si>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</si>
  <si>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</si>
  <si>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</si>
  <si>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</si>
  <si>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</si>
  <si>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</si>
  <si>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</si>
  <si>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</si>
  <si>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</si>
  <si>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</si>
  <si>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</si>
  <si>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</si>
  <si>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</si>
  <si>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</si>
  <si>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</si>
  <si>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</si>
  <si>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</si>
  <si>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</si>
  <si>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</si>
  <si>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</si>
  <si>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</si>
  <si>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</si>
  <si>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</si>
  <si>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</si>
  <si>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</si>
  <si>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</si>
  <si>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</si>
  <si>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</si>
  <si>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</si>
  <si>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</si>
  <si>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</si>
  <si>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</si>
  <si>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</si>
  <si>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</si>
  <si>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</si>
  <si>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</si>
  <si>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</si>
  <si>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</si>
  <si>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</si>
  <si>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</si>
  <si>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</si>
  <si>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</si>
  <si>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</si>
  <si>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</si>
  <si>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</si>
  <si>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</si>
  <si>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</si>
  <si>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</si>
  <si>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</si>
  <si>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</si>
  <si>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</si>
  <si>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</si>
  <si>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</si>
  <si>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</si>
  <si>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</si>
  <si>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</si>
  <si>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</si>
  <si>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</si>
  <si>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</si>
  <si>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</si>
  <si>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</si>
  <si>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</si>
  <si>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</si>
  <si>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</si>
  <si>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</si>
  <si>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</si>
  <si>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</si>
  <si>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</si>
  <si>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</si>
  <si>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</si>
  <si>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</si>
  <si>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</si>
  <si>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</si>
  <si>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</si>
  <si>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</si>
  <si>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</si>
  <si>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</si>
  <si>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</si>
  <si>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</si>
  <si>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</si>
  <si>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</si>
  <si>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</si>
  <si>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</si>
  <si>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</si>
  <si>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</si>
  <si>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</si>
  <si>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</si>
  <si>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</si>
  <si>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</si>
  <si>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</si>
  <si>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</si>
  <si>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</si>
  <si>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</si>
  <si>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</si>
  <si>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</si>
  <si>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</si>
  <si>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</si>
  <si>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</si>
  <si>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</si>
  <si>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</si>
  <si>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</si>
  <si>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</si>
  <si>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</si>
  <si>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</si>
  <si>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</si>
  <si>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</si>
  <si>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</si>
  <si>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</si>
  <si>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</si>
  <si>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</si>
  <si>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</si>
  <si>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</si>
  <si>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</si>
  <si>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</si>
  <si>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</si>
  <si>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</si>
  <si>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</si>
  <si>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</si>
  <si>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</si>
  <si>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</si>
  <si>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</si>
  <si>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</si>
  <si>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</si>
  <si>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</si>
  <si>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</si>
  <si>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</si>
  <si>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</si>
  <si>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</si>
  <si>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</si>
  <si>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</si>
  <si>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</si>
  <si>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</si>
  <si>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</si>
  <si>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</si>
  <si>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</si>
  <si>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</si>
  <si>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</si>
  <si>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</si>
  <si>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</si>
  <si>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</si>
  <si>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</si>
  <si>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</si>
  <si>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</si>
  <si>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</si>
  <si>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</si>
  <si>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</si>
  <si>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</si>
  <si>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</si>
  <si>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</si>
  <si>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</si>
  <si>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</si>
  <si>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</si>
  <si>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</si>
  <si>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</si>
  <si>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</si>
  <si>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</si>
  <si>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</si>
  <si>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</si>
  <si>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</si>
  <si>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</si>
  <si>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</si>
  <si>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</si>
  <si>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</si>
  <si>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</si>
  <si>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</si>
  <si>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</si>
  <si>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</si>
  <si>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</si>
  <si>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</si>
  <si>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</si>
  <si>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</si>
  <si>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</si>
  <si>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</si>
  <si>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</si>
  <si>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</si>
  <si>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</si>
  <si>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</si>
  <si>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</si>
  <si>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</si>
  <si>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</si>
  <si>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</si>
  <si>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</si>
  <si>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</si>
  <si>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</si>
  <si>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</si>
  <si>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</si>
  <si>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</si>
  <si>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</si>
  <si>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</si>
  <si>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</si>
  <si>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</si>
  <si>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</si>
  <si>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</si>
  <si>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</si>
  <si>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</si>
  <si>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</si>
  <si>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</si>
  <si>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</si>
  <si>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</si>
  <si>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</si>
  <si>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</si>
  <si>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</si>
  <si>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</si>
  <si>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</si>
  <si>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</si>
  <si>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</si>
  <si>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</si>
  <si>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</si>
  <si>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</si>
  <si>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</si>
  <si>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</si>
  <si>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</si>
  <si>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</si>
  <si>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</si>
  <si>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</si>
  <si>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</si>
  <si>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</si>
  <si>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</si>
  <si>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</si>
  <si>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</si>
  <si>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</si>
  <si>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</si>
  <si>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</si>
  <si>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</si>
  <si>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</si>
  <si>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</si>
  <si>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</si>
  <si>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</si>
  <si>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</si>
  <si>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</si>
  <si>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</si>
  <si>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</si>
  <si>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</si>
  <si>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</si>
  <si>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</si>
  <si>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</si>
  <si>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</si>
  <si>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</si>
  <si>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</si>
  <si>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</si>
  <si>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</si>
  <si>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</si>
  <si>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</si>
  <si>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</si>
  <si>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</si>
  <si>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</si>
  <si>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</si>
  <si>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</si>
  <si>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</si>
  <si>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</si>
  <si>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</si>
  <si>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</si>
  <si>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</si>
  <si>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</si>
  <si>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</si>
  <si>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</si>
  <si>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</si>
  <si>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</si>
  <si>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</si>
  <si>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</si>
  <si>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</si>
  <si>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</si>
  <si>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</si>
  <si>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</si>
  <si>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</si>
  <si>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</si>
  <si>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</si>
  <si>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</si>
  <si>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</si>
  <si>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</si>
  <si>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</si>
  <si>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</si>
  <si>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</si>
  <si>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</si>
  <si>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</si>
  <si>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</si>
  <si>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</si>
  <si>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</si>
  <si>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</si>
  <si>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</si>
  <si>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</si>
  <si>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</si>
  <si>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</si>
  <si>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</si>
  <si>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</si>
  <si>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</si>
  <si>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</si>
  <si>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</si>
  <si>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</si>
  <si>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</si>
  <si>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</si>
  <si>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</si>
  <si>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</si>
  <si>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</si>
  <si>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</si>
  <si>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</si>
  <si>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</si>
  <si>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</si>
  <si>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</si>
  <si>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</si>
  <si>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</si>
  <si>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</si>
  <si>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</si>
  <si>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</si>
  <si>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</si>
  <si>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</si>
  <si>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</si>
  <si>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</si>
  <si>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</si>
  <si>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</si>
  <si>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</si>
  <si>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</si>
  <si>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</si>
  <si>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</si>
  <si>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</si>
  <si>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</si>
  <si>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</si>
  <si>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</si>
  <si>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</si>
  <si>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</si>
  <si>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</si>
  <si>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</si>
  <si>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</si>
  <si>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</si>
  <si>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</si>
  <si>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</si>
  <si>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</si>
  <si>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</si>
  <si>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</si>
  <si>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</si>
  <si>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</si>
  <si>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</si>
  <si>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</si>
  <si>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</si>
  <si>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</si>
  <si>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</si>
  <si>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</si>
  <si>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</si>
  <si>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</si>
  <si>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</si>
  <si>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</si>
  <si>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</si>
  <si>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</si>
  <si>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</si>
  <si>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</si>
  <si>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</si>
  <si>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</si>
  <si>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</si>
  <si>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</si>
  <si>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</si>
  <si>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</si>
  <si>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</si>
  <si>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</si>
  <si>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</si>
  <si>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</si>
  <si>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</si>
  <si>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</si>
  <si>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</si>
  <si>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</si>
  <si>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</si>
  <si>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</si>
  <si>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</si>
  <si>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</si>
  <si>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</si>
  <si>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</si>
  <si>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</si>
  <si>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</si>
  <si>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</si>
  <si>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</si>
  <si>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</si>
  <si>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</si>
  <si>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</si>
  <si>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</si>
  <si>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</si>
  <si>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</si>
  <si>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</si>
  <si>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</si>
  <si>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</si>
  <si>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</si>
  <si>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</si>
  <si>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</si>
  <si>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</si>
  <si>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</si>
  <si>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</si>
  <si>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</si>
  <si>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</si>
  <si>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</si>
  <si>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</si>
  <si>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</si>
  <si>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</si>
  <si>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</si>
  <si>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</si>
  <si>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</si>
  <si>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</si>
  <si>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</si>
  <si>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</si>
  <si>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</si>
  <si>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</si>
  <si>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</si>
  <si>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</si>
  <si>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</si>
  <si>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</si>
  <si>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</si>
  <si>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</si>
  <si>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</si>
  <si>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</si>
  <si>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</si>
  <si>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</si>
  <si>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</si>
  <si>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</si>
  <si>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</si>
  <si>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</si>
  <si>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</si>
  <si>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</si>
  <si>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</si>
  <si>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</si>
  <si>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</si>
  <si>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</si>
  <si>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</si>
  <si>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</si>
  <si>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</si>
  <si>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</si>
  <si>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</si>
  <si>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</si>
  <si>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</si>
  <si>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</si>
  <si>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</si>
  <si>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</si>
  <si>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</si>
  <si>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</si>
  <si>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</si>
  <si>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</si>
  <si>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</si>
  <si>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</si>
  <si>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</si>
  <si>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</si>
  <si>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</si>
  <si>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</si>
  <si>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</si>
  <si>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</si>
  <si>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</si>
  <si>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</si>
  <si>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</si>
  <si>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</si>
  <si>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</si>
  <si>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</si>
  <si>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</si>
  <si>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</si>
  <si>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</si>
  <si>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</si>
  <si>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</si>
  <si>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</si>
  <si>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</si>
  <si>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</si>
  <si>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</si>
  <si>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</si>
  <si>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</si>
  <si>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</si>
  <si>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</si>
  <si>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</si>
  <si>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</si>
  <si>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</si>
  <si>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</si>
  <si>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</si>
  <si>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</si>
  <si>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</si>
  <si>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</si>
  <si>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</si>
  <si>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</si>
  <si>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</si>
  <si>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</si>
  <si>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</si>
  <si>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</si>
  <si>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</si>
  <si>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</si>
  <si>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</si>
  <si>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</si>
  <si>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</si>
  <si>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</si>
  <si>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</si>
  <si>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</si>
  <si>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</si>
  <si>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</si>
  <si>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</si>
  <si>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</si>
  <si>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</si>
  <si>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</si>
  <si>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</si>
  <si>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</si>
  <si>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</si>
  <si>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</si>
  <si>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</si>
  <si>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</si>
  <si>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</si>
  <si>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</si>
  <si>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</si>
  <si>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</si>
  <si>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</si>
  <si>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</si>
  <si>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</si>
  <si>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</si>
  <si>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</si>
  <si>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</si>
  <si>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</si>
  <si>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</si>
  <si>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</si>
  <si>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</si>
  <si>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</si>
  <si>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</si>
  <si>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</si>
  <si>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</si>
  <si>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</si>
  <si>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</si>
  <si>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</si>
  <si>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</si>
  <si>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</si>
  <si>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</si>
  <si>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</si>
  <si>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</si>
  <si>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</si>
  <si>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</si>
  <si>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</si>
  <si>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</si>
  <si>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</si>
  <si>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</si>
  <si>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</si>
  <si>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</si>
  <si>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</si>
  <si>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</si>
  <si>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</si>
  <si>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</si>
  <si>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</si>
  <si>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</si>
  <si>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</si>
  <si>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</si>
  <si>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</si>
  <si>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</si>
  <si>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</si>
  <si>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</si>
  <si>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</si>
  <si>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</si>
  <si>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</si>
  <si>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</si>
  <si>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</si>
  <si>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</si>
  <si>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</si>
  <si>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</si>
  <si>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</si>
  <si>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</si>
  <si>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</si>
  <si>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</si>
  <si>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</si>
  <si>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</si>
  <si>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</si>
  <si>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</si>
  <si>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</si>
  <si>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</si>
  <si>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</si>
  <si>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</si>
  <si>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</si>
  <si>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</si>
  <si>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</si>
  <si>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</si>
  <si>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</si>
  <si>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</si>
  <si>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</si>
  <si>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</si>
  <si>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</si>
  <si>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</si>
  <si>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</si>
  <si>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</si>
  <si>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</si>
  <si>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</si>
  <si>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</si>
  <si>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</si>
  <si>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</si>
  <si>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</si>
  <si>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</si>
  <si>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</si>
  <si>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</si>
  <si>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</si>
  <si>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</si>
  <si>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</si>
  <si>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</si>
  <si>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</si>
  <si>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</si>
  <si>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</si>
  <si>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</si>
  <si>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</si>
  <si>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</si>
  <si>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</si>
  <si>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</si>
  <si>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</si>
  <si>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</si>
  <si>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</si>
  <si>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</si>
  <si>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</si>
  <si>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</si>
  <si>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</si>
  <si>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</si>
  <si>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</si>
  <si>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</si>
  <si>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</si>
  <si>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</si>
  <si>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</si>
  <si>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</si>
  <si>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</si>
  <si>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</si>
  <si>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</si>
  <si>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</si>
  <si>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</si>
  <si>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</si>
  <si>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</si>
  <si>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</si>
  <si>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</si>
  <si>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</si>
  <si>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</si>
  <si>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</si>
  <si>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</si>
  <si>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</si>
  <si>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</si>
  <si>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</si>
  <si>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</si>
  <si>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</si>
  <si>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</si>
  <si>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</si>
  <si>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</si>
  <si>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</si>
  <si>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</si>
  <si>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</si>
  <si>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</si>
  <si>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</si>
  <si>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</si>
  <si>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</si>
  <si>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</si>
  <si>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</si>
  <si>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</si>
  <si>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</si>
  <si>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</si>
  <si>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</si>
  <si>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</si>
  <si>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</si>
  <si>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</si>
  <si>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</si>
  <si>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</si>
  <si>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</si>
  <si>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</si>
  <si>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</si>
  <si>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</si>
  <si>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</si>
  <si>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</si>
  <si>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</si>
  <si>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</si>
  <si>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</si>
  <si>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</si>
  <si>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</si>
  <si>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</si>
  <si>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</si>
  <si>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</si>
  <si>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</si>
  <si>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</si>
  <si>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</si>
  <si>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</si>
  <si>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</si>
  <si>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</si>
  <si>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</si>
  <si>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</si>
  <si>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</si>
  <si>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</si>
  <si>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</si>
  <si>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</si>
  <si>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</si>
  <si>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</si>
  <si>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</si>
  <si>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</si>
  <si>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</si>
  <si>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</si>
  <si>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</si>
  <si>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</si>
  <si>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</si>
  <si>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</si>
  <si>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</si>
  <si>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</si>
  <si>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</si>
  <si>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</si>
  <si>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</si>
  <si>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</si>
  <si>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</si>
  <si>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</si>
  <si>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</si>
  <si>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</si>
  <si>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</si>
  <si>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</si>
  <si>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</si>
  <si>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</si>
  <si>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</si>
  <si>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</si>
  <si>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</si>
  <si>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</si>
  <si>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</si>
  <si>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</si>
  <si>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</si>
  <si>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</si>
  <si>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</si>
  <si>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</si>
  <si>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</si>
  <si>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</si>
  <si>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</si>
  <si>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</si>
  <si>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</si>
  <si>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</si>
  <si>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</si>
  <si>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</si>
  <si>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</si>
  <si>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</si>
  <si>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</si>
  <si>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</si>
  <si>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</si>
  <si>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</si>
  <si>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</si>
  <si>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</si>
  <si>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</si>
  <si>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</si>
  <si>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</si>
  <si>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</si>
  <si>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</si>
  <si>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</si>
  <si>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</si>
  <si>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</si>
  <si>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</si>
  <si>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</si>
  <si>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</si>
  <si>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</si>
  <si>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</si>
  <si>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</si>
  <si>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</si>
  <si>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</si>
  <si>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</si>
  <si>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</si>
  <si>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</si>
  <si>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</si>
  <si>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</si>
  <si>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</si>
  <si>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</si>
  <si>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</si>
  <si>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</si>
  <si>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</si>
  <si>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</si>
  <si>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</si>
  <si>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</si>
  <si>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</si>
  <si>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</si>
  <si>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</si>
  <si>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</si>
  <si>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</si>
  <si>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</si>
  <si>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</si>
  <si>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</si>
  <si>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</si>
  <si>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</si>
  <si>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</si>
  <si>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</si>
  <si>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</si>
  <si>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</si>
  <si>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</si>
  <si>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</si>
  <si>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</si>
  <si>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</si>
  <si>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</si>
  <si>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</si>
  <si>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</si>
  <si>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</si>
  <si>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</si>
  <si>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</si>
  <si>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</si>
  <si>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</si>
  <si>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</si>
  <si>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</si>
  <si>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</si>
  <si>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</si>
  <si>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</si>
  <si>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</si>
  <si>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</si>
  <si>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</si>
  <si>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</si>
  <si>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</si>
  <si>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</si>
  <si>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</si>
  <si>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</si>
  <si>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</si>
  <si>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</si>
  <si>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</si>
  <si>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</si>
  <si>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</si>
  <si>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</si>
  <si>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</si>
  <si>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</si>
  <si>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</si>
  <si>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</si>
  <si>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</si>
  <si>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</si>
  <si>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</si>
  <si>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</si>
  <si>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</si>
  <si>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</si>
  <si>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</si>
  <si>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</si>
  <si>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</si>
  <si>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</si>
  <si>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</si>
  <si>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</si>
  <si>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</si>
  <si>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</si>
  <si>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</si>
  <si>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</si>
  <si>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</si>
  <si>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</si>
  <si>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</si>
  <si>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</si>
  <si>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</si>
  <si>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</si>
  <si>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</si>
  <si>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</si>
  <si>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</si>
  <si>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</si>
  <si>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</si>
  <si>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</si>
  <si>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</si>
  <si>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</si>
  <si>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</si>
  <si>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</si>
  <si>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</si>
  <si>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</si>
  <si>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</si>
  <si>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</si>
  <si>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</si>
  <si>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</si>
  <si>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</si>
  <si>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</si>
  <si>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</si>
  <si>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</si>
  <si>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</si>
  <si>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</si>
  <si>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</si>
  <si>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</si>
  <si>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</si>
  <si>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</si>
  <si>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</si>
  <si>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</si>
  <si>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</si>
  <si>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</si>
  <si>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</si>
  <si>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</si>
  <si>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</si>
  <si>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</si>
  <si>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</si>
  <si>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</si>
  <si>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</si>
  <si>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</si>
  <si>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</si>
  <si>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</si>
  <si>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</si>
  <si>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</si>
  <si>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</si>
  <si>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</si>
  <si>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</si>
  <si>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</si>
  <si>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</si>
  <si>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</si>
  <si>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</si>
  <si>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</si>
  <si>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</si>
  <si>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</si>
  <si>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</si>
  <si>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</si>
  <si>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</si>
  <si>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</si>
  <si>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</si>
  <si>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</si>
  <si>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</si>
  <si>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</si>
  <si>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</si>
  <si>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</si>
  <si>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</si>
  <si>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</si>
  <si>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</si>
  <si>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</si>
  <si>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</si>
  <si>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</si>
  <si>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</si>
  <si>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</si>
  <si>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</si>
  <si>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</si>
  <si>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</si>
  <si>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</si>
  <si>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</si>
  <si>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</si>
  <si>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</si>
  <si>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</si>
  <si>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</si>
  <si>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</si>
  <si>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</si>
  <si>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</si>
  <si>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</si>
  <si>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</si>
  <si>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</si>
  <si>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</si>
  <si>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</si>
  <si>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</si>
  <si>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</si>
  <si>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</si>
  <si>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</si>
  <si>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</si>
  <si>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</si>
  <si>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</si>
  <si>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</si>
  <si>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</si>
  <si>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</si>
  <si>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</si>
  <si>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</si>
  <si>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</si>
  <si>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</si>
  <si>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</si>
  <si>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</si>
  <si>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</si>
  <si>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</si>
  <si>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</si>
  <si>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</si>
  <si>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</si>
  <si>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</si>
  <si>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</si>
  <si>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</si>
  <si>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</si>
  <si>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</si>
  <si>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</si>
  <si>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</si>
  <si>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</si>
  <si>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</si>
  <si>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</si>
  <si>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</si>
  <si>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</si>
  <si>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</si>
  <si>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</si>
  <si>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</si>
  <si>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</si>
  <si>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</si>
  <si>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</si>
  <si>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</si>
  <si>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</si>
  <si>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</si>
  <si>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</si>
  <si>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</si>
  <si>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</si>
  <si>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</si>
  <si>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</si>
  <si>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</si>
  <si>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</si>
  <si>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</si>
  <si>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</si>
  <si>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</si>
  <si>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</si>
  <si>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</si>
  <si>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</si>
  <si>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</si>
  <si>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</si>
  <si>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</si>
  <si>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</si>
  <si>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</si>
  <si>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</si>
  <si>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</si>
  <si>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</si>
  <si>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</si>
  <si>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</si>
  <si>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</si>
  <si>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</si>
  <si>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</si>
  <si>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</si>
  <si>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</si>
  <si>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</si>
  <si>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</si>
  <si>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</si>
  <si>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</si>
  <si>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</si>
  <si>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</si>
  <si>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</si>
  <si>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</si>
  <si>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</si>
  <si>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</si>
  <si>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</si>
  <si>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</si>
  <si>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</si>
  <si>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</si>
  <si>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</si>
  <si>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</si>
  <si>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</si>
  <si>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</si>
  <si>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</si>
  <si>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</si>
  <si>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</si>
  <si>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</si>
  <si>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</si>
  <si>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</si>
  <si>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</si>
  <si>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</si>
  <si>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</si>
  <si>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</si>
  <si>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</si>
  <si>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</si>
  <si>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</si>
  <si>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</si>
  <si>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</si>
  <si>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</si>
  <si>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</si>
  <si>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</si>
  <si>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</si>
  <si>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</si>
  <si>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</si>
  <si>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</si>
  <si>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</si>
  <si>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</si>
  <si>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</si>
  <si>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</si>
  <si>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</si>
  <si>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</si>
  <si>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</si>
  <si>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</si>
  <si>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</si>
  <si>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</si>
  <si>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</si>
  <si>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</si>
  <si>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</si>
  <si>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</si>
  <si>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</si>
  <si>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</si>
  <si>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</si>
  <si>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</si>
  <si>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</si>
  <si>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</si>
  <si>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</si>
  <si>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</si>
  <si>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</si>
  <si>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</si>
  <si>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</si>
  <si>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</si>
  <si>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</si>
  <si>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</si>
  <si>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</si>
  <si>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</si>
  <si>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</si>
  <si>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</si>
  <si>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</si>
  <si>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</si>
  <si>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</si>
  <si>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</si>
  <si>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</si>
  <si>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</si>
  <si>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</si>
  <si>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</si>
  <si>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</si>
  <si>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</si>
  <si>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</si>
  <si>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</si>
  <si>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</si>
  <si>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</si>
  <si>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</si>
  <si>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</si>
  <si>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</si>
  <si>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</si>
  <si>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</si>
  <si>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</si>
  <si>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</si>
  <si>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</si>
  <si>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</si>
  <si>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</si>
  <si>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</si>
  <si>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</si>
  <si>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</si>
  <si>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</si>
  <si>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</si>
  <si>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</si>
  <si>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</si>
  <si>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</si>
  <si>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</si>
  <si>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</si>
  <si>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</si>
  <si>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</si>
  <si>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</si>
  <si>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</si>
  <si>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</si>
  <si>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</si>
  <si>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</si>
  <si>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</si>
  <si>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</si>
  <si>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</si>
  <si>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</si>
  <si>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</si>
  <si>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</si>
  <si>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</si>
  <si>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</si>
  <si>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</si>
  <si>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</si>
  <si>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</si>
  <si>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</si>
  <si>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</si>
  <si>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</si>
  <si>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</si>
  <si>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</si>
  <si>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</si>
  <si>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</si>
  <si>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</si>
  <si>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</si>
  <si>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</si>
  <si>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</si>
  <si>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</si>
  <si>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</si>
  <si>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</si>
  <si>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</si>
  <si>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</si>
  <si>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</si>
  <si>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</si>
  <si>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</si>
  <si>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</si>
  <si>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</si>
  <si>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</si>
  <si>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</si>
  <si>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</si>
  <si>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</si>
  <si>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</si>
  <si>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</si>
  <si>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</si>
  <si>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</si>
  <si>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</si>
  <si>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</si>
  <si>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</si>
  <si>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</si>
  <si>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</si>
  <si>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</si>
  <si>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</si>
  <si>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</si>
  <si>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</si>
  <si>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</si>
  <si>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</si>
  <si>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</si>
  <si>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</si>
  <si>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</si>
  <si>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</si>
  <si>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</si>
  <si>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</si>
  <si>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</si>
  <si>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</si>
  <si>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</si>
  <si>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</si>
  <si>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</si>
  <si>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</si>
  <si>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</si>
  <si>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</si>
  <si>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</si>
  <si>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</si>
  <si>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</si>
  <si>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</si>
  <si>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</si>
  <si>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</si>
  <si>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</si>
  <si>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</si>
  <si>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</si>
  <si>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</si>
  <si>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</si>
  <si>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</si>
  <si>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</si>
  <si>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</si>
  <si>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</si>
  <si>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</si>
  <si>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</si>
  <si>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</si>
  <si>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</si>
  <si>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</si>
  <si>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</si>
  <si>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</si>
  <si>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</si>
  <si>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</si>
  <si>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</si>
  <si>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</si>
  <si>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</si>
  <si>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</si>
  <si>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</si>
  <si>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</si>
  <si>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</si>
  <si>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</si>
  <si>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</si>
  <si>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</si>
  <si>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</si>
  <si>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</si>
  <si>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</si>
  <si>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</si>
  <si>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</si>
  <si>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</si>
  <si>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</si>
  <si>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</si>
  <si>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</si>
  <si>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</si>
  <si>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</si>
  <si>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</si>
  <si>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</si>
  <si>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</si>
  <si>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</si>
  <si>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</si>
  <si>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</si>
  <si>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</si>
  <si>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</si>
  <si>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</si>
  <si>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</si>
  <si>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</si>
  <si>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</si>
  <si>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</si>
  <si>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</si>
  <si>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</si>
  <si>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</si>
  <si>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</si>
  <si>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</si>
  <si>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</si>
  <si>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</si>
  <si>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</si>
  <si>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</si>
  <si>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</si>
  <si>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</si>
  <si>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</si>
  <si>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</si>
  <si>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</si>
  <si>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</si>
  <si>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</si>
  <si>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</si>
  <si>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</si>
  <si>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</si>
  <si>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</si>
  <si>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</si>
  <si>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</si>
  <si>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</si>
  <si>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</si>
  <si>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</si>
  <si>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</si>
  <si>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</si>
  <si>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</si>
  <si>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</si>
  <si>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</si>
  <si>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</si>
  <si>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</si>
  <si>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</si>
  <si>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</si>
  <si>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</si>
  <si>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</si>
  <si>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</si>
  <si>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</si>
  <si>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</si>
  <si>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</si>
  <si>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</si>
  <si>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</si>
  <si>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</si>
  <si>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</si>
  <si>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</si>
  <si>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</si>
  <si>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</si>
  <si>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</si>
  <si>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</si>
  <si>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</si>
  <si>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</si>
  <si>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</si>
  <si>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</si>
  <si>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</si>
  <si>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</si>
  <si>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</si>
  <si>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</si>
  <si>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</si>
  <si>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</si>
  <si>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</si>
  <si>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</si>
  <si>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</si>
  <si>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</si>
  <si>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</si>
  <si>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</si>
  <si>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</si>
  <si>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</si>
  <si>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</si>
  <si>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</si>
  <si>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</si>
  <si>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</si>
  <si>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</si>
  <si>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</si>
  <si>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</si>
  <si>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</si>
  <si>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</si>
  <si>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</si>
  <si>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</si>
  <si>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</si>
  <si>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</si>
  <si>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</si>
  <si>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</si>
  <si>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</si>
  <si>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</si>
  <si>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</si>
  <si>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</si>
  <si>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</si>
  <si>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</si>
  <si>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</si>
  <si>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</si>
  <si>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</si>
  <si>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</si>
  <si>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</si>
  <si>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</si>
  <si>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</si>
  <si>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</si>
  <si>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</si>
  <si>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</si>
  <si>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</si>
  <si>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</si>
  <si>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</si>
  <si>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</si>
  <si>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</si>
  <si>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</si>
  <si>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</si>
  <si>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</si>
  <si>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</si>
  <si>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</si>
  <si>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</si>
  <si>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</si>
  <si>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</si>
  <si>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</si>
  <si>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</si>
  <si>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</si>
  <si>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</si>
  <si>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</si>
  <si>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</si>
  <si>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</si>
  <si>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</si>
  <si>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</si>
  <si>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</si>
  <si>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</si>
  <si>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</si>
  <si>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</si>
  <si>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</si>
  <si>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</si>
  <si>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</si>
  <si>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</si>
  <si>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</si>
  <si>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</si>
  <si>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</si>
  <si>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</si>
  <si>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</si>
  <si>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</si>
  <si>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</si>
  <si>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</si>
  <si>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</si>
  <si>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</si>
  <si>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</si>
  <si>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</si>
  <si>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</si>
  <si>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</si>
  <si>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</si>
  <si>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</si>
  <si>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</si>
  <si>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</si>
  <si>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</si>
  <si>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</si>
  <si>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</si>
  <si>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</si>
  <si>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</si>
  <si>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</si>
  <si>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</si>
  <si>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</si>
  <si>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</si>
  <si>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</si>
  <si>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</si>
  <si>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</si>
  <si>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</si>
  <si>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</si>
  <si>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</si>
  <si>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</si>
  <si>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</si>
  <si>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</si>
  <si>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</si>
  <si>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</si>
  <si>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</si>
  <si>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</si>
  <si>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</si>
  <si>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</si>
  <si>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</si>
  <si>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</si>
  <si>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</si>
  <si>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</si>
  <si>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</si>
  <si>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</si>
  <si>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</si>
  <si>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</si>
  <si>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</si>
  <si>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</si>
  <si>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</si>
  <si>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</si>
  <si>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</si>
  <si>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</si>
  <si>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</si>
  <si>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</si>
  <si>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</si>
  <si>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</si>
  <si>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</si>
  <si>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</si>
  <si>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</si>
  <si>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</si>
  <si>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</si>
  <si>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</si>
  <si>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</si>
  <si>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</si>
  <si>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</si>
  <si>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</si>
  <si>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</si>
  <si>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</si>
  <si>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</si>
  <si>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</si>
  <si>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</si>
  <si>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</si>
  <si>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</si>
  <si>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</si>
  <si>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</si>
  <si>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</si>
  <si>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</si>
  <si>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</si>
  <si>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</si>
  <si>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</si>
  <si>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</si>
  <si>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</si>
  <si>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</si>
  <si>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</si>
  <si>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</si>
  <si>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</si>
  <si>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</si>
  <si>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</si>
  <si>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</si>
  <si>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</si>
  <si>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</si>
  <si>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</si>
  <si>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</si>
  <si>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</si>
  <si>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</si>
  <si>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</si>
  <si>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</si>
  <si>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</si>
  <si>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</si>
  <si>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</si>
  <si>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</si>
  <si>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</si>
  <si>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</si>
  <si>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</si>
  <si>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</si>
  <si>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</si>
  <si>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</si>
  <si>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</si>
  <si>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</si>
  <si>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</si>
  <si>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</si>
  <si>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</si>
  <si>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</si>
  <si>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</si>
  <si>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</si>
  <si>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</si>
  <si>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</si>
  <si>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</si>
  <si>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</si>
  <si>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</si>
  <si>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</si>
  <si>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</si>
  <si>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</si>
  <si>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</si>
  <si>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</si>
  <si>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</si>
  <si>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</si>
  <si>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</si>
  <si>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</si>
  <si>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</si>
  <si>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</si>
  <si>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</si>
  <si>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</si>
  <si>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</si>
  <si>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</si>
  <si>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</si>
  <si>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</si>
  <si>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</si>
  <si>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</si>
  <si>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</si>
  <si>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</si>
  <si>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</si>
  <si>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</si>
  <si>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</si>
  <si>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</si>
  <si>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</si>
  <si>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</si>
  <si>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</si>
  <si>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</si>
  <si>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</si>
  <si>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</si>
  <si>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</si>
  <si>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</si>
  <si>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</si>
  <si>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</si>
  <si>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</si>
  <si>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</si>
  <si>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</si>
  <si>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</si>
  <si>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</si>
  <si>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</si>
  <si>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</si>
  <si>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</si>
  <si>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</si>
  <si>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</si>
  <si>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</si>
  <si>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</si>
  <si>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</si>
  <si>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</si>
  <si>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</si>
  <si>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</si>
  <si>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</si>
  <si>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</si>
  <si>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</si>
  <si>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</si>
  <si>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</si>
  <si>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</si>
  <si>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</si>
  <si>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</si>
  <si>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</si>
  <si>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</si>
  <si>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</si>
  <si>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</si>
  <si>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</si>
  <si>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</si>
  <si>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</si>
  <si>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</si>
  <si>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</si>
  <si>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</si>
  <si>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</si>
  <si>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</si>
  <si>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</si>
  <si>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</si>
  <si>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</si>
  <si>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</si>
  <si>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</si>
  <si>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</si>
  <si>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</si>
  <si>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</si>
  <si>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</si>
  <si>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</si>
  <si>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</si>
  <si>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</si>
  <si>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</si>
  <si>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</si>
  <si>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</si>
  <si>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</si>
  <si>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</si>
  <si>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</si>
  <si>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</si>
  <si>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</si>
  <si>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</si>
  <si>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</si>
  <si>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</si>
  <si>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</si>
  <si>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</si>
  <si>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</si>
  <si>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</si>
  <si>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</si>
  <si>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</si>
  <si>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</si>
  <si>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</si>
  <si>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</si>
  <si>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</si>
  <si>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</si>
  <si>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</si>
  <si>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</si>
  <si>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</si>
  <si>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</si>
  <si>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</si>
  <si>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</si>
  <si>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</si>
  <si>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</si>
  <si>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</si>
  <si>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</si>
  <si>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</si>
  <si>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</si>
  <si>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</si>
  <si>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</si>
  <si>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</si>
  <si>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</si>
  <si>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</si>
  <si>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</si>
  <si>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</si>
  <si>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</si>
  <si>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</si>
  <si>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</si>
  <si>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</si>
  <si>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</si>
  <si>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</si>
  <si>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</si>
  <si>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</si>
  <si>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</si>
  <si>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</si>
  <si>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</si>
  <si>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</si>
  <si>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</si>
  <si>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</si>
  <si>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</si>
  <si>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</si>
  <si>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</si>
  <si>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</si>
  <si>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</si>
  <si>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</si>
  <si>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</si>
  <si>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</si>
  <si>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</si>
  <si>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</si>
  <si>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</si>
  <si>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</si>
  <si>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</si>
  <si>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</si>
  <si>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</si>
  <si>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</si>
  <si>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</si>
  <si>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</si>
  <si>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</si>
  <si>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</si>
  <si>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</si>
  <si>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</si>
  <si>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</si>
  <si>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</si>
  <si>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</si>
  <si>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</si>
  <si>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</si>
  <si>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</si>
  <si>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</si>
  <si>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</si>
  <si>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</si>
  <si>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</si>
  <si>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</si>
  <si>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</si>
  <si>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</si>
  <si>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</si>
  <si>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</si>
  <si>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</si>
  <si>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</si>
  <si>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</si>
  <si>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</si>
  <si>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</si>
  <si>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</si>
  <si>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</si>
  <si>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</si>
  <si>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</si>
  <si>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</si>
  <si>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</si>
  <si>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</si>
  <si>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</si>
  <si>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</si>
  <si>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</si>
  <si>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</si>
  <si>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</si>
  <si>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</si>
  <si>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</si>
  <si>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</si>
  <si>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</si>
  <si>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</si>
  <si>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</si>
  <si>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</si>
  <si>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</si>
  <si>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</si>
  <si>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</si>
  <si>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</si>
  <si>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</si>
  <si>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</si>
  <si>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</si>
  <si>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</si>
  <si>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</si>
  <si>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</si>
  <si>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</si>
  <si>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</si>
  <si>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</si>
  <si>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</si>
  <si>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</si>
  <si>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</si>
  <si>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</si>
  <si>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</si>
  <si>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</si>
  <si>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</si>
  <si>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</si>
  <si>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</si>
  <si>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</si>
  <si>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</si>
  <si>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</si>
  <si>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</si>
  <si>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</si>
  <si>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</si>
  <si>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</si>
  <si>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</si>
  <si>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</si>
  <si>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</si>
  <si>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</si>
  <si>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</si>
  <si>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</si>
  <si>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</si>
  <si>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</si>
  <si>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</si>
  <si>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</si>
  <si>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</si>
  <si>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</si>
  <si>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</si>
  <si>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</si>
  <si>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</si>
  <si>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</si>
  <si>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</si>
  <si>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</si>
  <si>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</si>
  <si>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</si>
  <si>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</si>
  <si>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</si>
  <si>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</si>
  <si>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</si>
  <si>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</si>
  <si>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</si>
  <si>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</si>
  <si>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</si>
  <si>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</si>
  <si>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</si>
  <si>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</si>
  <si>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</si>
  <si>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</si>
  <si>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</si>
  <si>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</si>
  <si>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</si>
  <si>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</si>
  <si>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</si>
  <si>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</si>
  <si>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</si>
  <si>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</si>
  <si>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</si>
  <si>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</si>
  <si>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</si>
  <si>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</si>
  <si>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</si>
  <si>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</si>
  <si>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</si>
  <si>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</si>
  <si>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</si>
  <si>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</si>
  <si>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</si>
  <si>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</si>
  <si>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</si>
  <si>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</si>
  <si>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</si>
  <si>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</si>
  <si>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</si>
  <si>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</si>
  <si>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</si>
  <si>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</si>
  <si>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</si>
  <si>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</si>
  <si>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</si>
  <si>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</si>
  <si>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</si>
  <si>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</si>
  <si>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</si>
  <si>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</si>
  <si>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</si>
  <si>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</si>
  <si>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</si>
  <si>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</si>
  <si>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</si>
  <si>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</si>
  <si>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</si>
  <si>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</si>
  <si>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</si>
  <si>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</si>
  <si>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</si>
  <si>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</si>
  <si>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</si>
  <si>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</si>
  <si>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</si>
  <si>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</si>
  <si>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</si>
  <si>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</si>
  <si>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</si>
  <si>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</si>
  <si>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</si>
  <si>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</si>
  <si>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</si>
  <si>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</si>
  <si>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</si>
  <si>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</si>
  <si>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</si>
  <si>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</si>
  <si>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</si>
  <si>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</si>
  <si>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</si>
  <si>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</si>
  <si>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</si>
  <si>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</si>
  <si>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</si>
  <si>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</si>
  <si>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</si>
  <si>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</si>
  <si>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</si>
  <si>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</si>
  <si>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</si>
  <si>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</si>
  <si>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</si>
  <si>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</si>
  <si>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</si>
  <si>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</si>
  <si>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</si>
  <si>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</si>
  <si>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</si>
  <si>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</si>
  <si>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</si>
  <si>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</si>
  <si>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</si>
  <si>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</si>
  <si>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</si>
  <si>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</si>
  <si>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</si>
  <si>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</si>
  <si>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</si>
  <si>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</si>
  <si>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</si>
  <si>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</si>
  <si>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</si>
  <si>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</si>
  <si>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</si>
  <si>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</si>
  <si>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</si>
  <si>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</si>
  <si>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</si>
  <si>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</si>
  <si>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</si>
  <si>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</si>
  <si>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</si>
  <si>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</si>
  <si>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</si>
  <si>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</si>
  <si>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</si>
  <si>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</si>
  <si>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</si>
  <si>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</si>
  <si>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</si>
  <si>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</si>
  <si>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</si>
  <si>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</si>
  <si>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</si>
  <si>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</si>
  <si>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</si>
  <si>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</si>
  <si>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</si>
  <si>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</si>
  <si>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</si>
  <si>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</si>
  <si>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</si>
  <si>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</si>
  <si>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</si>
  <si>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</si>
  <si>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</si>
  <si>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</si>
  <si>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</si>
  <si>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</si>
  <si>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</si>
  <si>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</si>
  <si>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</si>
  <si>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</si>
  <si>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</si>
  <si>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</si>
  <si>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</si>
  <si>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</si>
  <si>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</si>
  <si>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</si>
  <si>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</si>
  <si>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</si>
  <si>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</si>
  <si>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</si>
  <si>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</si>
  <si>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</si>
  <si>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</si>
  <si>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</si>
  <si>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</si>
  <si>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</si>
  <si>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</si>
  <si>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</si>
  <si>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</si>
  <si>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</si>
  <si>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</si>
  <si>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</si>
  <si>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</si>
  <si>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</si>
  <si>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</si>
  <si>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</si>
  <si>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</si>
  <si>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</si>
  <si>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</si>
  <si>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</si>
  <si>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</si>
  <si>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</si>
  <si>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</si>
  <si>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</si>
  <si>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</si>
  <si>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</si>
  <si>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</si>
  <si>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</si>
  <si>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</si>
  <si>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</si>
  <si>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</si>
  <si>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</si>
  <si>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</si>
  <si>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</si>
  <si>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</si>
  <si>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</si>
  <si>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</si>
  <si>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</si>
  <si>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</si>
  <si>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</si>
  <si>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</si>
  <si>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</si>
  <si>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</si>
  <si>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</si>
  <si>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</si>
  <si>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</si>
  <si>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</si>
  <si>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</si>
  <si>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</si>
  <si>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</si>
  <si>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</si>
  <si>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</si>
  <si>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</si>
  <si>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</si>
  <si>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</si>
  <si>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</si>
  <si>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</si>
  <si>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</si>
  <si>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</si>
  <si>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</si>
  <si>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</si>
  <si>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</si>
  <si>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</si>
  <si>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</si>
  <si>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</si>
  <si>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</si>
  <si>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</si>
  <si>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</si>
  <si>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</si>
  <si>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</si>
  <si>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</si>
  <si>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</si>
  <si>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</si>
  <si>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</si>
  <si>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</si>
  <si>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</si>
  <si>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</si>
  <si>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</si>
  <si>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</si>
  <si>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</si>
  <si>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</si>
  <si>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</si>
  <si>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</si>
  <si>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</si>
  <si>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</si>
  <si>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</si>
  <si>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</si>
  <si>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</si>
  <si>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</si>
  <si>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</si>
  <si>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</si>
  <si>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</si>
  <si>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</si>
  <si>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</si>
  <si>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</si>
  <si>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</si>
  <si>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</si>
  <si>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</si>
  <si>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</si>
  <si>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</si>
  <si>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</si>
  <si>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</si>
  <si>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</si>
  <si>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</si>
  <si>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</si>
  <si>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</si>
  <si>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</si>
  <si>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</si>
  <si>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</si>
  <si>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</si>
  <si>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</si>
  <si>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</si>
  <si>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</si>
  <si>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</si>
  <si>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</si>
  <si>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</si>
  <si>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</si>
  <si>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</si>
  <si>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</si>
  <si>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</si>
  <si>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</si>
  <si>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</si>
  <si>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</si>
  <si>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</si>
  <si>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</si>
  <si>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</si>
  <si>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</si>
  <si>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</si>
  <si>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</si>
  <si>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</si>
  <si>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</si>
  <si>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</si>
  <si>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</si>
  <si>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</si>
  <si>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</si>
  <si>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</si>
  <si>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</si>
  <si>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</si>
  <si>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</si>
  <si>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</si>
  <si>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</si>
  <si>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</si>
  <si>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</si>
  <si>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</si>
  <si>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</si>
  <si>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</si>
  <si>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</si>
  <si>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</si>
  <si>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</si>
  <si>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</si>
  <si>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</si>
  <si>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</si>
  <si>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</si>
  <si>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</si>
  <si>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</si>
  <si>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</si>
  <si>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</si>
  <si>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</si>
  <si>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</si>
  <si>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</si>
  <si>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</si>
  <si>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</si>
  <si>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</si>
  <si>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</si>
  <si>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</si>
  <si>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</si>
  <si>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</si>
  <si>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</si>
  <si>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</si>
  <si>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</si>
  <si>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</si>
  <si>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</si>
  <si>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</si>
  <si>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</si>
  <si>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</si>
  <si>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</si>
  <si>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</si>
  <si>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</si>
  <si>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</si>
  <si>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</si>
  <si>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</si>
  <si>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</si>
  <si>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</si>
  <si>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</si>
  <si>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</si>
  <si>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</si>
  <si>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</si>
  <si>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</si>
  <si>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</si>
  <si>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</si>
  <si>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</si>
  <si>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</si>
  <si>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</si>
  <si>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</si>
  <si>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</si>
  <si>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</si>
  <si>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</si>
  <si>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</si>
  <si>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</si>
  <si>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</si>
  <si>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</si>
  <si>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</si>
  <si>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</si>
  <si>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</si>
  <si>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</si>
  <si>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</si>
  <si>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</si>
  <si>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</si>
  <si>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</si>
  <si>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</si>
  <si>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</si>
  <si>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</si>
  <si>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</si>
  <si>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</si>
  <si>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</si>
  <si>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</si>
  <si>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</si>
  <si>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</si>
  <si>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</si>
  <si>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</si>
  <si>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</si>
  <si>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</si>
  <si>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</si>
  <si>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</si>
  <si>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</si>
  <si>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</si>
  <si>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</si>
  <si>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</si>
  <si>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</si>
  <si>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</si>
  <si>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</si>
  <si>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</si>
  <si>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</si>
  <si>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</si>
  <si>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</si>
  <si>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</si>
  <si>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</si>
  <si>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</si>
  <si>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</si>
  <si>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</si>
  <si>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</si>
  <si>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</si>
  <si>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</si>
  <si>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</si>
  <si>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</si>
  <si>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</si>
  <si>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</si>
  <si>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</si>
  <si>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</si>
  <si>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</si>
  <si>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</si>
  <si>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</si>
  <si>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</si>
  <si>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</si>
  <si>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</si>
  <si>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</si>
  <si>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</si>
  <si>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</si>
  <si>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</si>
  <si>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</si>
  <si>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</si>
  <si>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</si>
  <si>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</si>
  <si>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</si>
  <si>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</si>
  <si>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</si>
  <si>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</si>
  <si>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</si>
  <si>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</si>
  <si>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</si>
  <si>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</si>
  <si>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</si>
  <si>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</si>
  <si>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</si>
  <si>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</si>
  <si>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</si>
  <si>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</si>
  <si>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</si>
  <si>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</si>
  <si>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</si>
  <si>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</si>
  <si>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</si>
  <si>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</si>
  <si>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</si>
  <si>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</si>
  <si>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</si>
  <si>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</si>
  <si>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</si>
  <si>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</si>
  <si>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</si>
  <si>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</si>
  <si>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</si>
  <si>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</si>
  <si>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</si>
  <si>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</si>
  <si>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</si>
  <si>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</si>
  <si>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</si>
  <si>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</si>
  <si>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</si>
  <si>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</si>
  <si>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</si>
  <si>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</si>
  <si>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</si>
  <si>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</si>
  <si>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</si>
  <si>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</si>
  <si>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</si>
  <si>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</si>
  <si>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</si>
  <si>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</si>
  <si>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</si>
  <si>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</si>
  <si>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</si>
  <si>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</si>
  <si>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</si>
  <si>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</si>
  <si>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</si>
  <si>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</si>
  <si>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</si>
  <si>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</si>
  <si>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</si>
  <si>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</si>
  <si>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</si>
  <si>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</si>
  <si>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</si>
  <si>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</si>
  <si>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</si>
  <si>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</si>
  <si>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</si>
  <si>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</si>
  <si>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</si>
  <si>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</si>
  <si>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</si>
  <si>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</si>
  <si>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</si>
  <si>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</si>
  <si>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</si>
  <si>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</si>
  <si>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</si>
  <si>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</si>
  <si>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</si>
  <si>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</si>
  <si>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</si>
  <si>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</si>
  <si>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</si>
  <si>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</si>
  <si>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</si>
  <si>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</si>
  <si>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</si>
  <si>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</si>
  <si>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</si>
  <si>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</si>
  <si>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</si>
  <si>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</si>
  <si>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</si>
  <si>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</si>
  <si>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</si>
  <si>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</si>
  <si>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</si>
  <si>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</si>
  <si>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</si>
  <si>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</si>
  <si>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</si>
  <si>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</si>
  <si>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</si>
  <si>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</si>
  <si>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</si>
  <si>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</si>
  <si>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</si>
  <si>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</si>
  <si>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</si>
  <si>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</si>
  <si>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</si>
  <si>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</si>
  <si>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</si>
  <si>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</si>
  <si>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</si>
  <si>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</si>
  <si>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</si>
  <si>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</si>
  <si>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</si>
  <si>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</si>
  <si>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</si>
  <si>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</si>
  <si>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</si>
  <si>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</si>
  <si>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</si>
  <si>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</si>
  <si>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</si>
  <si>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</si>
  <si>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</si>
  <si>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</si>
  <si>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</si>
  <si>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</si>
  <si>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</si>
  <si>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</si>
  <si>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</si>
  <si>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</si>
  <si>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</si>
  <si>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</si>
  <si>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</si>
  <si>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</si>
  <si>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</si>
  <si>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</si>
  <si>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</si>
  <si>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</si>
  <si>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</si>
  <si>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</si>
  <si>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</si>
  <si>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</si>
  <si>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</si>
  <si>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</si>
  <si>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</si>
  <si>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</si>
  <si>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</si>
  <si>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</si>
  <si>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</si>
  <si>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</si>
  <si>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</si>
  <si>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</si>
  <si>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</si>
  <si>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</si>
  <si>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</si>
  <si>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</si>
  <si>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</si>
  <si>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</si>
  <si>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</si>
  <si>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</si>
  <si>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</si>
  <si>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</si>
  <si>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</si>
  <si>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</si>
  <si>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</si>
  <si>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</si>
  <si>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</si>
  <si>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</si>
  <si>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</si>
  <si>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</si>
  <si>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</si>
  <si>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</si>
  <si>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</si>
  <si>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</si>
  <si>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</si>
  <si>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</si>
  <si>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</si>
  <si>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</si>
  <si>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</si>
  <si>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</si>
  <si>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</si>
  <si>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</si>
  <si>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</si>
  <si>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</si>
  <si>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</si>
  <si>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</si>
  <si>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</si>
  <si>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</si>
  <si>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</si>
  <si>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</si>
  <si>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</si>
  <si>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</si>
  <si>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</si>
  <si>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</si>
  <si>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</si>
  <si>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</si>
  <si>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</si>
  <si>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</si>
  <si>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</si>
  <si>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</si>
  <si>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</si>
  <si>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</si>
  <si>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</si>
  <si>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</si>
  <si>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</si>
  <si>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</si>
  <si>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</si>
  <si>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</si>
  <si>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</si>
  <si>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</si>
  <si>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</si>
  <si>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</si>
  <si>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</si>
  <si>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</si>
  <si>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</si>
  <si>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</si>
  <si>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</si>
  <si>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</si>
  <si>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</si>
  <si>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</si>
  <si>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</si>
  <si>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</si>
  <si>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</si>
  <si>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</si>
  <si>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</si>
  <si>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</si>
  <si>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</si>
  <si>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</si>
  <si>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</si>
  <si>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</si>
  <si>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</si>
  <si>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</si>
  <si>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</si>
  <si>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</si>
  <si>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</si>
  <si>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</si>
  <si>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</si>
  <si>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</si>
  <si>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</si>
  <si>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</si>
  <si>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</si>
  <si>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</si>
  <si>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</si>
  <si>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</si>
  <si>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</si>
  <si>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</si>
  <si>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</si>
  <si>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</si>
  <si>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</si>
  <si>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</si>
  <si>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</si>
  <si>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</si>
  <si>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</si>
  <si>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</si>
  <si>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</si>
  <si>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</si>
  <si>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</si>
  <si>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</si>
  <si>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</si>
  <si>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</si>
  <si>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</si>
  <si>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</si>
  <si>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</si>
  <si>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</si>
  <si>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</si>
  <si>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</si>
  <si>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</si>
  <si>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</si>
  <si>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</si>
  <si>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</si>
  <si>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</si>
  <si>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</si>
  <si>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</si>
  <si>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</si>
  <si>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</si>
  <si>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</si>
  <si>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</si>
  <si>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</si>
  <si>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</si>
  <si>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</si>
  <si>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</si>
  <si>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</si>
  <si>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</si>
  <si>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</si>
  <si>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</si>
  <si>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</si>
  <si>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</si>
  <si>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</si>
  <si>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</si>
  <si>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</si>
  <si>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</si>
  <si>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</si>
  <si>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</si>
  <si>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</si>
  <si>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</si>
  <si>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</si>
  <si>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</si>
  <si>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</si>
  <si>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</si>
  <si>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</si>
  <si>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</si>
  <si>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</si>
  <si>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</si>
  <si>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</si>
  <si>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</si>
  <si>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</si>
  <si>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</si>
  <si>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</si>
  <si>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</si>
  <si>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</si>
  <si>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</si>
  <si>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</si>
  <si>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</si>
  <si>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</si>
  <si>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</si>
  <si>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</si>
  <si>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</si>
  <si>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</si>
  <si>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</si>
  <si>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</si>
  <si>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</si>
  <si>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</si>
  <si>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</si>
  <si>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</si>
  <si>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</si>
  <si>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</si>
  <si>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</si>
  <si>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</si>
  <si>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</si>
  <si>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</si>
  <si>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</si>
  <si>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</si>
  <si>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</si>
  <si>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</si>
  <si>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</si>
  <si>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</si>
  <si>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</si>
  <si>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</si>
  <si>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</si>
  <si>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</si>
  <si>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</si>
  <si>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</si>
  <si>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</si>
  <si>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</si>
  <si>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</si>
  <si>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</si>
  <si>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</si>
  <si>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</si>
  <si>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</si>
  <si>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</si>
  <si>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</si>
  <si>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</si>
  <si>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</si>
  <si>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</si>
  <si>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</si>
  <si>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</si>
  <si>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</si>
  <si>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</si>
  <si>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</si>
  <si>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</si>
  <si>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</si>
  <si>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</si>
  <si>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</si>
  <si>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</si>
  <si>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</si>
  <si>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</si>
  <si>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</si>
  <si>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</si>
  <si>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</si>
  <si>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</si>
  <si>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</si>
  <si>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</si>
  <si>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</si>
  <si>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</si>
  <si>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</si>
  <si>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</si>
  <si>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</si>
  <si>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</si>
  <si>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</si>
  <si>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</si>
  <si>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</si>
  <si>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</si>
  <si>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</si>
  <si>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</si>
  <si>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</si>
  <si>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</si>
  <si>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</si>
  <si>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</si>
  <si>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</si>
  <si>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</si>
  <si>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</si>
  <si>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</si>
  <si>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</si>
  <si>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</si>
  <si>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</si>
  <si>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</si>
  <si>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</si>
  <si>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</si>
  <si>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</si>
  <si>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</si>
  <si>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</si>
  <si>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</si>
  <si>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</si>
  <si>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</si>
  <si>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</si>
  <si>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</si>
  <si>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</si>
  <si>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</si>
  <si>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</si>
  <si>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</si>
  <si>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</si>
  <si>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</si>
  <si>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</si>
  <si>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</si>
  <si>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</si>
  <si>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</si>
  <si>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</si>
  <si>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</si>
  <si>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</si>
  <si>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</si>
  <si>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</si>
  <si>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</si>
  <si>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</si>
  <si>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</si>
  <si>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</si>
  <si>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</si>
  <si>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</si>
  <si>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</si>
  <si>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</si>
  <si>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</si>
  <si>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</si>
  <si>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</si>
  <si>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</si>
  <si>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</si>
  <si>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</si>
  <si>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</si>
  <si>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</si>
  <si>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</si>
  <si>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</si>
  <si>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</si>
  <si>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</si>
  <si>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</si>
  <si>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</si>
  <si>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</si>
  <si>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</si>
  <si>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</si>
  <si>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</si>
  <si>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</si>
  <si>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</si>
  <si>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</si>
  <si>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</si>
  <si>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</si>
  <si>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</si>
  <si>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</si>
  <si>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</si>
  <si>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</si>
  <si>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</si>
  <si>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</si>
  <si>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</si>
  <si>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</si>
  <si>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</si>
  <si>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</si>
  <si>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</si>
  <si>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</si>
  <si>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</si>
  <si>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</si>
  <si>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</si>
  <si>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</si>
  <si>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</si>
  <si>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</si>
  <si>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</si>
  <si>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</si>
  <si>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</si>
  <si>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</si>
  <si>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</si>
  <si>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</si>
  <si>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</si>
  <si>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</si>
  <si>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</si>
  <si>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</si>
  <si>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</si>
  <si>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</si>
  <si>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</si>
  <si>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</si>
  <si>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</si>
  <si>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</si>
  <si>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</si>
  <si>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</si>
  <si>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</si>
  <si>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</si>
  <si>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</si>
  <si>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</si>
  <si>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</si>
  <si>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</si>
  <si>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</si>
  <si>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</si>
  <si>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</si>
  <si>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</si>
  <si>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</si>
  <si>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</si>
  <si>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</si>
  <si>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</si>
  <si>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</si>
  <si>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</si>
  <si>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</si>
  <si>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</si>
  <si>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</si>
  <si>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</si>
  <si>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</si>
  <si>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</si>
  <si>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</si>
  <si>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</si>
  <si>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</si>
  <si>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</si>
  <si>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</si>
  <si>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</si>
  <si>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</si>
  <si>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</si>
  <si>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</si>
  <si>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</si>
  <si>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</si>
  <si>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</si>
  <si>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</si>
  <si>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</si>
  <si>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</si>
  <si>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</si>
  <si>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</si>
  <si>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</si>
  <si>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</si>
  <si>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</si>
  <si>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</si>
  <si>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</si>
  <si>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</si>
  <si>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</si>
  <si>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</si>
  <si>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</si>
  <si>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</si>
  <si>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</si>
  <si>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</si>
  <si>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</si>
  <si>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</si>
  <si>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</si>
  <si>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</si>
  <si>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</si>
  <si>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</si>
  <si>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</si>
  <si>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</si>
  <si>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</si>
  <si>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</si>
  <si>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</si>
  <si>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</si>
  <si>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</si>
  <si>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</si>
  <si>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</si>
  <si>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</si>
  <si>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</si>
  <si>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</si>
  <si>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</si>
  <si>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</si>
  <si>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</si>
  <si>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</si>
  <si>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</si>
  <si>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</si>
  <si>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</si>
  <si>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</si>
  <si>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</si>
  <si>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</si>
  <si>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</si>
  <si>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</si>
  <si>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</si>
  <si>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</si>
  <si>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</si>
  <si>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</si>
  <si>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</si>
  <si>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</si>
  <si>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</si>
  <si>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</si>
  <si>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</si>
  <si>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</si>
  <si>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</si>
  <si>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</si>
  <si>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</si>
  <si>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</si>
  <si>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</si>
  <si>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</si>
  <si>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</si>
  <si>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</si>
  <si>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</si>
  <si>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</si>
  <si>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</si>
  <si>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</si>
  <si>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</si>
  <si>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</si>
  <si>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</si>
  <si>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</si>
  <si>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</si>
  <si>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</si>
  <si>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</si>
  <si>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</si>
  <si>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</si>
  <si>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</si>
  <si>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</si>
  <si>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</si>
  <si>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</si>
  <si>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</si>
  <si>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</si>
  <si>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</si>
  <si>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</si>
  <si>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</si>
  <si>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</si>
  <si>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</si>
  <si>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</si>
  <si>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</si>
  <si>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</si>
  <si>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</si>
  <si>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</si>
  <si>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</si>
  <si>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</si>
  <si>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</si>
  <si>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</si>
  <si>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</si>
  <si>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</si>
  <si>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</si>
  <si>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</si>
  <si>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</si>
  <si>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</si>
  <si>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</si>
  <si>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</si>
  <si>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</si>
  <si>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</si>
  <si>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</si>
  <si>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</si>
  <si>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</si>
  <si>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</si>
  <si>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</si>
  <si>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</si>
  <si>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</si>
  <si>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</si>
  <si>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</si>
  <si>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</si>
  <si>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</si>
  <si>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</si>
  <si>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</si>
  <si>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</si>
  <si>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</si>
  <si>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</si>
  <si>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</si>
  <si>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</si>
  <si>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</si>
  <si>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</si>
  <si>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</si>
  <si>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</si>
  <si>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</si>
  <si>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</si>
  <si>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</si>
  <si>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</si>
  <si>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</si>
  <si>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</si>
  <si>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</si>
  <si>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</si>
  <si>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</si>
  <si>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</si>
  <si>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</si>
  <si>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</si>
  <si>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</si>
  <si>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</si>
  <si>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</si>
  <si>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</si>
  <si>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</si>
  <si>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</si>
  <si>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</si>
  <si>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</si>
  <si>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</si>
  <si>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</si>
  <si>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</si>
  <si>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</si>
  <si>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</si>
  <si>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</si>
  <si>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</si>
  <si>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</si>
  <si>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</si>
  <si>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</si>
  <si>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</si>
  <si>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</si>
  <si>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</si>
  <si>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</si>
  <si>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</si>
  <si>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</si>
  <si>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</si>
  <si>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</si>
  <si>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</si>
  <si>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</si>
  <si>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</si>
  <si>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</si>
  <si>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</si>
  <si>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</si>
  <si>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</si>
  <si>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</si>
  <si>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</si>
  <si>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</si>
  <si>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</si>
  <si>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</si>
  <si>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</si>
  <si>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</si>
  <si>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</si>
  <si>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</si>
  <si>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</si>
  <si>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</si>
  <si>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</si>
  <si>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</si>
  <si>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</si>
  <si>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</si>
  <si>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</si>
  <si>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</si>
  <si>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</si>
  <si>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</si>
  <si>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</si>
  <si>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</si>
  <si>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</si>
  <si>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</si>
  <si>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</si>
  <si>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</si>
  <si>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</si>
  <si>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</si>
  <si>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</si>
  <si>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</si>
  <si>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</si>
  <si>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</si>
  <si>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</si>
  <si>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</si>
  <si>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</si>
  <si>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</si>
  <si>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</si>
  <si>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</si>
  <si>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</si>
  <si>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</si>
  <si>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</si>
  <si>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</si>
  <si>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</si>
  <si>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</si>
  <si>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</si>
  <si>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</si>
  <si>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</si>
  <si>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</si>
  <si>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</si>
  <si>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</si>
  <si>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</si>
  <si>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</si>
  <si>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</si>
  <si>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</si>
  <si>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</si>
  <si>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</si>
  <si>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</si>
  <si>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</si>
  <si>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</si>
  <si>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</si>
  <si>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</si>
  <si>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</si>
  <si>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</si>
  <si>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</si>
  <si>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</si>
  <si>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</si>
  <si>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</si>
  <si>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</si>
  <si>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</si>
  <si>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</si>
  <si>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</si>
  <si>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</si>
  <si>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</si>
  <si>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</si>
  <si>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</si>
  <si>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</si>
  <si>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</si>
  <si>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</si>
  <si>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</si>
  <si>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</si>
  <si>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</si>
  <si>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</si>
  <si>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</si>
  <si>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</si>
  <si>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</si>
  <si>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</si>
  <si>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</si>
  <si>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</si>
  <si>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</si>
  <si>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</si>
  <si>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</si>
  <si>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</si>
  <si>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</si>
  <si>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</si>
  <si>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</si>
  <si>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</si>
  <si>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</si>
  <si>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</si>
  <si>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</si>
  <si>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</si>
  <si>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</si>
  <si>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</si>
  <si>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</si>
  <si>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</si>
  <si>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</si>
  <si>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</si>
  <si>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</si>
  <si>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</si>
  <si>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</si>
  <si>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</si>
  <si>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</si>
  <si>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</si>
  <si>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</si>
  <si>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</si>
  <si>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</si>
  <si>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</si>
  <si>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</si>
  <si>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</si>
  <si>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</si>
  <si>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</si>
  <si>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</si>
  <si>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</si>
  <si>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</si>
  <si>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</si>
  <si>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</si>
  <si>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</si>
  <si>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</si>
  <si>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</si>
  <si>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</si>
  <si>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</si>
  <si>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</si>
  <si>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</si>
  <si>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</si>
  <si>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</si>
  <si>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</si>
  <si>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</si>
  <si>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</si>
  <si>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</si>
  <si>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</si>
  <si>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</si>
  <si>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</si>
  <si>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</si>
  <si>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</si>
  <si>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</si>
  <si>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</si>
  <si>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</si>
  <si>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</si>
  <si>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</si>
  <si>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</si>
  <si>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</si>
  <si>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</si>
  <si>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</si>
  <si>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</si>
  <si>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</si>
  <si>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</si>
  <si>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</si>
  <si>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</si>
  <si>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</si>
  <si>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</si>
  <si>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</si>
  <si>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</si>
  <si>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</si>
  <si>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</si>
  <si>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</si>
  <si>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</si>
  <si>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</si>
  <si>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</si>
  <si>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</si>
  <si>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</si>
  <si>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</si>
  <si>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</si>
  <si>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</si>
  <si>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</si>
  <si>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</si>
  <si>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</si>
  <si>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</si>
  <si>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</si>
  <si>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</si>
  <si>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</si>
  <si>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</si>
  <si>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</si>
  <si>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</si>
  <si>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</si>
  <si>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</si>
  <si>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</si>
  <si>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</si>
  <si>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</si>
  <si>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</si>
  <si>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</si>
  <si>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</si>
  <si>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</si>
  <si>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</si>
  <si>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</si>
  <si>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</si>
  <si>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</si>
  <si>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</si>
  <si>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</si>
  <si>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</si>
  <si>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</si>
  <si>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</si>
  <si>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</si>
  <si>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</si>
  <si>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</si>
  <si>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</si>
  <si>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</si>
  <si>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</si>
  <si>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</si>
  <si>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</si>
  <si>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</si>
  <si>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</si>
  <si>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</si>
  <si>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</si>
  <si>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</si>
  <si>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</si>
  <si>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</si>
  <si>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</si>
  <si>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</si>
  <si>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</si>
  <si>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</si>
  <si>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</si>
  <si>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</si>
  <si>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</si>
  <si>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</si>
  <si>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</si>
  <si>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</si>
  <si>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</si>
  <si>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</si>
  <si>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</si>
  <si>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</si>
  <si>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</si>
  <si>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</si>
  <si>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</si>
  <si>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</si>
  <si>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</si>
  <si>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</si>
  <si>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</si>
  <si>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</si>
  <si>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</si>
  <si>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</si>
  <si>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</si>
  <si>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</si>
  <si>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</si>
  <si>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</si>
  <si>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</si>
  <si>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</si>
  <si>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</si>
  <si>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</si>
  <si>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</si>
  <si>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</si>
  <si>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</si>
  <si>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</si>
  <si>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</si>
  <si>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</si>
  <si>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</si>
  <si>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</si>
  <si>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</si>
  <si>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</si>
  <si>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</si>
  <si>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</si>
  <si>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</si>
  <si>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</si>
  <si>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</si>
  <si>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</si>
  <si>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</si>
  <si>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</si>
  <si>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</si>
  <si>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</si>
  <si>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</si>
  <si>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</si>
  <si>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</si>
  <si>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</si>
  <si>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</si>
  <si>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</si>
  <si>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</si>
  <si>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</si>
  <si>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</si>
  <si>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</si>
  <si>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</si>
  <si>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</si>
  <si>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</si>
  <si>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</si>
  <si>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</si>
  <si>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</si>
  <si>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</si>
  <si>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</si>
  <si>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</si>
  <si>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</si>
  <si>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</si>
  <si>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</si>
  <si>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</si>
  <si>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</si>
  <si>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</si>
  <si>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</si>
  <si>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</si>
  <si>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</si>
  <si>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</si>
  <si>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</si>
  <si>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</si>
  <si>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</si>
  <si>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</si>
  <si>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</si>
  <si>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</si>
  <si>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</si>
  <si>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</si>
  <si>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</si>
  <si>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</si>
  <si>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</si>
  <si>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</si>
  <si>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</si>
  <si>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</si>
  <si>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</si>
  <si>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</si>
  <si>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</si>
  <si>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</si>
  <si>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</si>
  <si>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</si>
  <si>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</si>
  <si>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</si>
  <si>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</si>
  <si>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</si>
  <si>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</si>
  <si>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</si>
  <si>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</si>
  <si>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</si>
  <si>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</si>
  <si>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</si>
  <si>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</si>
  <si>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</si>
  <si>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</si>
  <si>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</si>
  <si>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</si>
  <si>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</si>
  <si>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</si>
  <si>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</si>
  <si>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</si>
  <si>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</si>
  <si>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</si>
  <si>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</si>
  <si>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</si>
  <si>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</si>
  <si>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</si>
  <si>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</si>
  <si>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</si>
  <si>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</si>
  <si>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</si>
  <si>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</si>
  <si>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</si>
  <si>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</si>
  <si>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</si>
  <si>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</si>
  <si>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</si>
  <si>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</si>
  <si>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</si>
  <si>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</si>
  <si>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</si>
  <si>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</si>
  <si>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</si>
  <si>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</si>
  <si>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</si>
  <si>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</si>
  <si>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</si>
  <si>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</si>
  <si>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</si>
  <si>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</si>
  <si>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</si>
  <si>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</si>
  <si>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</si>
  <si>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</si>
  <si>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</si>
  <si>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</si>
  <si>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</si>
  <si>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</si>
  <si>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</si>
  <si>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</si>
  <si>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</si>
  <si>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</si>
  <si>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</si>
  <si>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</si>
  <si>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</si>
  <si>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</si>
  <si>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</si>
  <si>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</si>
  <si>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</si>
  <si>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</si>
  <si>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</si>
  <si>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</si>
  <si>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</si>
  <si>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</si>
  <si>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</si>
  <si>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</si>
  <si>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</si>
  <si>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</si>
  <si>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</si>
  <si>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</si>
  <si>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</si>
  <si>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</si>
  <si>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</si>
  <si>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</si>
  <si>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</si>
  <si>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</si>
  <si>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</si>
  <si>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</si>
  <si>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</si>
  <si>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</si>
  <si>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</si>
  <si>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</si>
  <si>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</si>
  <si>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</si>
  <si>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</si>
  <si>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</si>
  <si>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</si>
  <si>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</si>
  <si>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</si>
  <si>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</si>
  <si>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</si>
  <si>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</si>
  <si>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</si>
  <si>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</si>
  <si>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</si>
  <si>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</si>
  <si>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</si>
  <si>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</si>
  <si>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</si>
  <si>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</si>
  <si>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</si>
  <si>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</si>
  <si>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</si>
  <si>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</si>
  <si>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</si>
  <si>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</si>
  <si>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</si>
  <si>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</si>
  <si>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</si>
  <si>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</si>
  <si>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</si>
  <si>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</si>
  <si>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</si>
  <si>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</si>
  <si>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</si>
  <si>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</si>
  <si>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</si>
  <si>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</si>
  <si>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</si>
  <si>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</si>
  <si>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</si>
  <si>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</si>
  <si>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</si>
  <si>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</si>
  <si>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</si>
  <si>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</si>
  <si>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</si>
  <si>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</si>
  <si>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</si>
  <si>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</si>
  <si>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</si>
  <si>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</si>
  <si>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</si>
  <si>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</si>
  <si>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</si>
  <si>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</si>
  <si>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</si>
  <si>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</si>
  <si>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</si>
  <si>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</si>
  <si>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</si>
  <si>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</si>
  <si>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</si>
  <si>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</si>
  <si>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</si>
  <si>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</si>
  <si>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</si>
  <si>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</si>
  <si>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</si>
  <si>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</si>
  <si>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</si>
  <si>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</si>
  <si>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</si>
  <si>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</si>
  <si>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</si>
  <si>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</si>
  <si>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</si>
  <si>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</si>
  <si>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</si>
  <si>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</si>
  <si>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</si>
  <si>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</si>
  <si>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</si>
  <si>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</si>
  <si>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</si>
  <si>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</si>
  <si>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</si>
  <si>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</si>
  <si>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</si>
  <si>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</si>
  <si>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</si>
  <si>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</si>
  <si>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</si>
  <si>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</si>
  <si>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</si>
  <si>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</si>
  <si>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</si>
  <si>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</si>
  <si>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</si>
  <si>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</si>
  <si>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</si>
  <si>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</si>
  <si>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</si>
  <si>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</si>
  <si>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</si>
  <si>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</si>
  <si>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</si>
  <si>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</si>
  <si>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</si>
  <si>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</si>
  <si>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</si>
  <si>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</si>
  <si>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</si>
  <si>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</si>
  <si>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</si>
  <si>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</si>
  <si>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</si>
  <si>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</si>
  <si>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</si>
  <si>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</si>
  <si>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</si>
  <si>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</si>
  <si>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</si>
  <si>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</si>
  <si>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</si>
  <si>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</si>
  <si>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</si>
  <si>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</si>
  <si>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</si>
  <si>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</si>
  <si>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</si>
  <si>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</si>
  <si>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</si>
  <si>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</si>
  <si>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</si>
  <si>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</si>
  <si>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</si>
  <si>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</si>
  <si>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</si>
  <si>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</si>
  <si>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</si>
  <si>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</si>
  <si>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</si>
  <si>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</si>
  <si>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</si>
  <si>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</si>
  <si>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</si>
  <si>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</si>
  <si>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</si>
  <si>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</si>
  <si>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</si>
  <si>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</si>
  <si>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</si>
  <si>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</si>
  <si>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</si>
  <si>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</si>
  <si>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</si>
  <si>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</si>
  <si>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</si>
  <si>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</si>
  <si>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</si>
  <si>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</si>
  <si>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</si>
  <si>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</si>
  <si>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</si>
  <si>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</si>
  <si>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</si>
  <si>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</si>
  <si>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</si>
  <si>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</si>
  <si>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</si>
  <si>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</si>
  <si>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</si>
  <si>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</si>
  <si>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</si>
  <si>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</si>
  <si>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</si>
  <si>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</si>
  <si>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</si>
  <si>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</si>
  <si>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</si>
  <si>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</si>
  <si>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</si>
  <si>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</si>
  <si>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</si>
  <si>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</si>
  <si>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</si>
  <si>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</si>
  <si>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</si>
  <si>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</si>
  <si>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</si>
  <si>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</si>
  <si>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</si>
  <si>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</si>
  <si>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</si>
  <si>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</si>
  <si>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</si>
  <si>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</si>
  <si>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</si>
  <si>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</si>
  <si>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</si>
  <si>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</si>
  <si>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</si>
  <si>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</si>
  <si>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</si>
  <si>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</si>
  <si>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</si>
  <si>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</si>
  <si>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</si>
  <si>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</si>
  <si>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</si>
  <si>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</si>
  <si>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</si>
  <si>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</si>
  <si>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</si>
  <si>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</si>
  <si>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</si>
  <si>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</si>
  <si>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</si>
  <si>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</si>
  <si>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</si>
  <si>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</si>
  <si>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</si>
  <si>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</si>
  <si>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</si>
  <si>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</si>
  <si>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</si>
  <si>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</si>
  <si>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</si>
  <si>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</si>
  <si>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</si>
  <si>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</si>
  <si>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</si>
  <si>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</si>
  <si>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</si>
  <si>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</si>
  <si>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</si>
  <si>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</si>
  <si>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</si>
  <si>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</si>
  <si>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</si>
  <si>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</si>
  <si>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</si>
  <si>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</si>
  <si>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</si>
  <si>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</si>
  <si>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</si>
  <si>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</si>
  <si>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</si>
  <si>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</si>
  <si>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</si>
  <si>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</si>
  <si>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</si>
  <si>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</si>
  <si>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</si>
  <si>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</si>
  <si>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</si>
  <si>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</si>
  <si>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</si>
  <si>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</si>
  <si>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</si>
  <si>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</si>
  <si>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</si>
  <si>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</si>
  <si>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</si>
  <si>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</si>
  <si>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</si>
  <si>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</si>
  <si>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</si>
  <si>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</si>
  <si>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</si>
  <si>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</si>
  <si>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</si>
  <si>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</si>
  <si>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</si>
  <si>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</si>
  <si>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</si>
  <si>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</si>
  <si>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</si>
  <si>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</si>
  <si>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</si>
  <si>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</si>
  <si>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</si>
  <si>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</si>
  <si>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</si>
  <si>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</si>
  <si>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</si>
  <si>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</si>
  <si>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</si>
  <si>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</si>
  <si>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</si>
  <si>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</si>
  <si>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</si>
  <si>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</si>
  <si>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</si>
  <si>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</si>
  <si>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</si>
  <si>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</si>
  <si>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</si>
  <si>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</si>
  <si>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</si>
  <si>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</si>
  <si>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</si>
  <si>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</si>
  <si>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</si>
  <si>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</si>
  <si>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</si>
  <si>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</si>
  <si>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</si>
  <si>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</si>
  <si>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</si>
  <si>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</si>
  <si>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</si>
  <si>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</si>
  <si>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</si>
  <si>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</si>
  <si>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</si>
  <si>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</si>
  <si>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</si>
  <si>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</si>
  <si>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</si>
  <si>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</si>
  <si>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</si>
  <si>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</si>
  <si>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</si>
  <si>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</si>
  <si>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</si>
  <si>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</si>
  <si>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</si>
  <si>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</si>
  <si>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</si>
  <si>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</si>
  <si>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</si>
  <si>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</si>
  <si>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</si>
  <si>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</si>
  <si>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</si>
  <si>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</si>
  <si>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</si>
  <si>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</si>
  <si>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</si>
  <si>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</si>
  <si>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</si>
  <si>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</si>
  <si>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</si>
  <si>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</si>
  <si>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</si>
  <si>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</si>
  <si>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</si>
  <si>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</si>
  <si>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</si>
  <si>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</si>
  <si>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</si>
  <si>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</si>
  <si>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</si>
  <si>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</si>
  <si>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</si>
  <si>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</si>
  <si>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</si>
  <si>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</si>
  <si>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</si>
  <si>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</si>
  <si>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</si>
  <si>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</si>
  <si>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</si>
  <si>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</si>
  <si>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</si>
  <si>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</si>
  <si>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</si>
  <si>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</si>
  <si>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</si>
  <si>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</si>
  <si>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</si>
  <si>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</si>
  <si>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</si>
  <si>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</si>
  <si>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</si>
  <si>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</si>
  <si>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</si>
  <si>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</si>
  <si>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</si>
  <si>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</si>
  <si>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</si>
  <si>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</si>
  <si>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</si>
  <si>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</si>
  <si>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</si>
  <si>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</si>
  <si>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</si>
  <si>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</si>
  <si>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</si>
  <si>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</si>
  <si>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</si>
  <si>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</si>
  <si>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</si>
  <si>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</si>
  <si>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</si>
  <si>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</si>
  <si>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</si>
  <si>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</si>
  <si>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</si>
  <si>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</si>
  <si>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</si>
  <si>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</si>
  <si>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</si>
  <si>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</si>
  <si>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</si>
  <si>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</si>
  <si>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</si>
  <si>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</si>
  <si>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</si>
  <si>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</si>
  <si>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</si>
  <si>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</si>
  <si>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</si>
  <si>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</si>
  <si>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</si>
  <si>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</si>
  <si>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</si>
  <si>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</si>
  <si>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</si>
  <si>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</si>
  <si>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</si>
  <si>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</si>
  <si>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</si>
  <si>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</si>
  <si>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</si>
  <si>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</si>
  <si>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</si>
  <si>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</si>
  <si>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</si>
  <si>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</si>
  <si>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</si>
  <si>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</si>
  <si>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</si>
  <si>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</si>
  <si>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</si>
  <si>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</si>
  <si>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</si>
  <si>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</si>
  <si>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</si>
  <si>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</si>
  <si>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</si>
  <si>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</si>
  <si>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</si>
  <si>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</si>
  <si>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</si>
  <si>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</si>
  <si>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</si>
  <si>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</si>
  <si>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</si>
  <si>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</si>
  <si>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</si>
  <si>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</si>
  <si>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</si>
  <si>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</si>
  <si>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</si>
  <si>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</si>
  <si>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</si>
  <si>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</si>
  <si>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</si>
  <si>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</si>
  <si>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</si>
  <si>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</si>
  <si>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</si>
  <si>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</si>
  <si>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</si>
  <si>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</si>
  <si>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</si>
  <si>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</si>
  <si>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</si>
  <si>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</si>
  <si>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</si>
  <si>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</si>
  <si>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</si>
  <si>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</si>
  <si>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</si>
  <si>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</si>
  <si>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</si>
  <si>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</si>
  <si>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</si>
  <si>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</si>
  <si>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</si>
  <si>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</si>
  <si>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</si>
  <si>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</si>
  <si>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</si>
  <si>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</si>
  <si>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</si>
  <si>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</si>
  <si>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</si>
  <si>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</si>
  <si>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</si>
  <si>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</si>
  <si>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</si>
  <si>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</si>
  <si>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</si>
  <si>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</si>
  <si>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</si>
  <si>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</si>
  <si>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</si>
  <si>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</si>
  <si>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</si>
  <si>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</si>
  <si>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</si>
  <si>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</si>
  <si>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</si>
  <si>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</si>
  <si>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</si>
  <si>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</si>
  <si>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</si>
  <si>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</si>
  <si>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</si>
  <si>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</si>
  <si>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</si>
  <si>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</si>
  <si>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</si>
  <si>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</si>
  <si>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</si>
  <si>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</si>
  <si>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</si>
  <si>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</si>
  <si>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</si>
  <si>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</si>
  <si>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</si>
  <si>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</si>
  <si>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</si>
  <si>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</si>
  <si>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</si>
  <si>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</si>
  <si>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</si>
  <si>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</si>
  <si>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</si>
  <si>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</si>
  <si>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</si>
  <si>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</si>
  <si>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</si>
  <si>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</si>
  <si>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</si>
  <si>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</si>
  <si>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</si>
  <si>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</si>
  <si>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</si>
  <si>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</si>
  <si>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</si>
  <si>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</si>
  <si>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</si>
  <si>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</si>
  <si>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</si>
  <si>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</si>
  <si>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</si>
  <si>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</si>
  <si>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</si>
  <si>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</si>
  <si>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</si>
  <si>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</si>
  <si>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</si>
  <si>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</si>
  <si>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</si>
  <si>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</si>
  <si>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</si>
  <si>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</si>
  <si>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</si>
  <si>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</si>
  <si>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</si>
  <si>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</si>
  <si>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</si>
  <si>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</si>
  <si>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</si>
  <si>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</si>
  <si>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</si>
  <si>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</si>
  <si>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</si>
  <si>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</si>
  <si>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</si>
  <si>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</si>
  <si>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</si>
  <si>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</si>
  <si>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</si>
  <si>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</si>
  <si>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</si>
  <si>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</si>
  <si>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</si>
  <si>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</si>
  <si>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</si>
  <si>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</si>
  <si>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</si>
  <si>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</si>
  <si>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</si>
  <si>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</si>
  <si>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</si>
  <si>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</si>
  <si>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</si>
  <si>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</si>
  <si>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</si>
  <si>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</si>
  <si>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</si>
  <si>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</si>
  <si>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</si>
  <si>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</si>
  <si>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</si>
  <si>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</si>
  <si>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</si>
  <si>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</si>
  <si>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</si>
  <si>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</si>
  <si>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</si>
  <si>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</si>
  <si>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</si>
  <si>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</si>
  <si>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</si>
  <si>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</si>
  <si>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</si>
  <si>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</si>
  <si>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</si>
  <si>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</si>
  <si>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</si>
  <si>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</si>
  <si>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</si>
  <si>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</si>
  <si>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</si>
  <si>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</si>
  <si>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</si>
  <si>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</si>
  <si>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</si>
  <si>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</si>
  <si>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</si>
  <si>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</si>
  <si>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</si>
  <si>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</si>
  <si>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</si>
  <si>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</si>
  <si>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</si>
  <si>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</si>
  <si>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</si>
  <si>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</si>
  <si>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</si>
  <si>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</si>
  <si>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</si>
  <si>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</si>
  <si>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</si>
  <si>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</si>
  <si>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</si>
  <si>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</si>
  <si>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</si>
  <si>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</si>
  <si>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</si>
  <si>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</si>
  <si>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</si>
  <si>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</si>
  <si>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</si>
  <si>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</si>
  <si>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</si>
  <si>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</si>
  <si>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</si>
  <si>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</si>
  <si>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</si>
  <si>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</si>
  <si>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</si>
  <si>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</si>
  <si>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</si>
  <si>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</si>
  <si>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</si>
  <si>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</si>
  <si>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</si>
  <si>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</si>
  <si>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</si>
  <si>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</si>
  <si>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</si>
  <si>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</si>
  <si>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</si>
  <si>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</si>
  <si>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</si>
  <si>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</si>
  <si>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</si>
  <si>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</si>
  <si>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</si>
  <si>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</si>
  <si>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</si>
  <si>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</si>
  <si>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</si>
  <si>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</si>
  <si>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</si>
  <si>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</si>
  <si>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</si>
  <si>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</si>
  <si>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</si>
  <si>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</si>
  <si>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</si>
  <si>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</si>
  <si>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</si>
  <si>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</si>
  <si>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</si>
  <si>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</si>
  <si>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</si>
  <si>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</si>
  <si>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</si>
  <si>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</si>
  <si>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</si>
  <si>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</si>
  <si>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</si>
  <si>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</si>
  <si>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</si>
  <si>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</si>
  <si>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</si>
  <si>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</si>
  <si>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</si>
  <si>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</si>
  <si>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</si>
  <si>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</si>
  <si>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</si>
  <si>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</si>
  <si>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</si>
  <si>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</si>
  <si>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</si>
  <si>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</si>
  <si>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</si>
  <si>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</si>
  <si>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</si>
  <si>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</si>
  <si>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</si>
  <si>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</si>
  <si>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</si>
  <si>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</si>
  <si>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</si>
  <si>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</si>
  <si>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</si>
  <si>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</si>
  <si>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</si>
  <si>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</si>
  <si>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</si>
  <si>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</si>
  <si>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</si>
  <si>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</si>
  <si>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</si>
  <si>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</si>
  <si>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</si>
  <si>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</si>
  <si>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</si>
  <si>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</si>
  <si>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</si>
  <si>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</si>
  <si>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</si>
  <si>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</si>
  <si>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</si>
  <si>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</si>
  <si>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</si>
  <si>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</si>
  <si>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</si>
  <si>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</si>
  <si>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</si>
  <si>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</si>
  <si>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</si>
  <si>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</si>
  <si>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</si>
  <si>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</si>
  <si>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</si>
  <si>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</si>
  <si>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</si>
  <si>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</si>
  <si>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</si>
  <si>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</si>
  <si>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</si>
  <si>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</si>
  <si>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</si>
  <si>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</si>
  <si>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</si>
  <si>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</si>
  <si>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</si>
  <si>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</si>
  <si>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</si>
  <si>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</si>
  <si>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</si>
  <si>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</si>
  <si>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</si>
  <si>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</si>
  <si>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</si>
  <si>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</si>
  <si>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</si>
  <si>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</si>
  <si>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</si>
  <si>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</si>
  <si>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</si>
  <si>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</si>
  <si>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</si>
  <si>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</si>
  <si>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</si>
  <si>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</si>
  <si>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</si>
  <si>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</si>
  <si>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</si>
  <si>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</si>
  <si>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</si>
  <si>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</si>
  <si>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</si>
  <si>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</si>
  <si>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</si>
  <si>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</si>
  <si>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</si>
  <si>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</si>
  <si>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</si>
  <si>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</si>
  <si>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</si>
  <si>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</si>
  <si>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</si>
  <si>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</si>
  <si>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</si>
  <si>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</si>
  <si>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</si>
  <si>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</si>
  <si>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</si>
  <si>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</si>
  <si>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</si>
  <si>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</si>
  <si>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</si>
  <si>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</si>
  <si>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</si>
  <si>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</si>
  <si>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</si>
  <si>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</si>
  <si>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</si>
  <si>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</si>
  <si>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</si>
  <si>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</si>
  <si>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</si>
  <si>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</si>
  <si>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</si>
  <si>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</si>
  <si>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</si>
  <si>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</si>
  <si>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</si>
  <si>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</si>
  <si>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</si>
  <si>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</si>
  <si>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</si>
  <si>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</si>
  <si>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</si>
  <si>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</si>
  <si>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</si>
  <si>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</si>
  <si>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</si>
  <si>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</si>
  <si>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</si>
  <si>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</si>
  <si>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</si>
  <si>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</si>
  <si>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</si>
  <si>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</si>
  <si>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</si>
  <si>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</si>
  <si>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</si>
  <si>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</si>
  <si>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</si>
  <si>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</si>
  <si>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</si>
  <si>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</si>
  <si>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</si>
  <si>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</si>
  <si>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</si>
  <si>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</si>
  <si>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</si>
  <si>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</si>
  <si>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</si>
  <si>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</si>
  <si>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</si>
  <si>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</si>
  <si>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</si>
  <si>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</si>
  <si>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</si>
  <si>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</si>
  <si>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</si>
  <si>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</si>
  <si>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</si>
  <si>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</si>
  <si>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</si>
  <si>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</si>
  <si>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</si>
  <si>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</si>
  <si>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</si>
  <si>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</si>
  <si>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</si>
  <si>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</si>
  <si>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</si>
  <si>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</si>
  <si>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</si>
  <si>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</si>
  <si>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</si>
  <si>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</si>
  <si>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</si>
  <si>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</si>
  <si>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</si>
  <si>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</si>
  <si>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</si>
  <si>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</si>
  <si>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</si>
  <si>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</si>
  <si>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</si>
  <si>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</si>
  <si>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</si>
  <si>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</si>
  <si>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</si>
  <si>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</si>
  <si>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</si>
  <si>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</si>
  <si>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</si>
  <si>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</si>
  <si>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</si>
  <si>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</si>
  <si>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</si>
  <si>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</si>
  <si>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</si>
  <si>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</si>
  <si>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</si>
  <si>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</si>
  <si>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</si>
  <si>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</si>
  <si>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</si>
  <si>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</si>
  <si>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</si>
  <si>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</si>
  <si>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</si>
  <si>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</si>
  <si>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</si>
  <si>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</si>
  <si>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</si>
  <si>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</si>
  <si>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</si>
  <si>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</si>
  <si>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</si>
  <si>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</si>
  <si>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</si>
  <si>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</si>
  <si>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</si>
  <si>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</si>
  <si>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</si>
  <si>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</si>
  <si>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</si>
  <si>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</si>
  <si>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</si>
  <si>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</si>
  <si>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</si>
  <si>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</si>
  <si>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</si>
  <si>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</si>
  <si>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</si>
  <si>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</si>
  <si>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</si>
  <si>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</si>
  <si>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</si>
  <si>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</si>
  <si>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</si>
  <si>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</si>
  <si>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</si>
  <si>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</si>
  <si>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</si>
  <si>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</si>
  <si>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</si>
  <si>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</si>
  <si>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</si>
  <si>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</si>
  <si>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</si>
  <si>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</si>
  <si>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</si>
  <si>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</si>
  <si>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</si>
  <si>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</si>
  <si>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</si>
  <si>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</si>
  <si>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</si>
  <si>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</si>
  <si>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</si>
  <si>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</si>
  <si>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</si>
  <si>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</si>
  <si>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</si>
  <si>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</si>
  <si>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</si>
  <si>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</si>
  <si>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</si>
  <si>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</si>
  <si>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</si>
  <si>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</si>
  <si>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</si>
  <si>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</si>
  <si>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</si>
  <si>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</si>
  <si>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</si>
  <si>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</si>
  <si>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</si>
  <si>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</si>
  <si>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</si>
  <si>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</si>
  <si>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</si>
  <si>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</si>
  <si>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</si>
  <si>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</si>
  <si>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</si>
  <si>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</si>
  <si>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</si>
  <si>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</si>
  <si>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</si>
  <si>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</si>
  <si>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</si>
  <si>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</si>
  <si>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</si>
  <si>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</si>
  <si>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</si>
  <si>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</si>
  <si>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</si>
  <si>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</si>
  <si>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</si>
  <si>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</si>
  <si>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</si>
  <si>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</si>
  <si>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</si>
  <si>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</si>
  <si>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</si>
  <si>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</si>
  <si>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</si>
  <si>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</si>
  <si>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</si>
  <si>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</si>
  <si>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</si>
  <si>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</si>
  <si>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</si>
  <si>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</si>
  <si>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</si>
  <si>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</si>
  <si>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</si>
  <si>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</si>
  <si>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</si>
  <si>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</si>
  <si>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</si>
  <si>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</si>
  <si>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</si>
  <si>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</si>
  <si>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</si>
  <si>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</si>
  <si>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</si>
  <si>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</si>
  <si>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</si>
  <si>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</si>
  <si>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</si>
  <si>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</si>
  <si>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</si>
  <si>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</si>
  <si>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</si>
  <si>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</si>
  <si>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</si>
  <si>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</si>
  <si>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</si>
  <si>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</si>
  <si>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</si>
  <si>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</si>
  <si>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</si>
  <si>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</si>
  <si>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</si>
  <si>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</si>
  <si>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</si>
  <si>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</si>
  <si>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</si>
  <si>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</si>
  <si>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</si>
  <si>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</si>
  <si>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</si>
  <si>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</si>
  <si>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</si>
  <si>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</si>
  <si>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</si>
  <si>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</si>
  <si>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</si>
  <si>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</si>
  <si>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</si>
  <si>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</si>
  <si>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</si>
  <si>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</si>
  <si>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</si>
  <si>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</si>
  <si>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</si>
  <si>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</si>
  <si>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</si>
  <si>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</si>
  <si>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</si>
  <si>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</si>
  <si>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</si>
  <si>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</si>
  <si>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</si>
  <si>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</si>
  <si>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</si>
  <si>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</si>
  <si>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</si>
  <si>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</si>
  <si>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</si>
  <si>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</si>
  <si>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</si>
  <si>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</si>
  <si>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</si>
  <si>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</si>
  <si>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</si>
  <si>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</si>
  <si>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</si>
  <si>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</si>
  <si>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</si>
  <si>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</si>
  <si>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</si>
  <si>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</si>
  <si>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</si>
  <si>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</si>
  <si>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</si>
  <si>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</si>
  <si>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</si>
  <si>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</si>
  <si>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</si>
  <si>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</si>
  <si>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</si>
  <si>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</si>
  <si>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</si>
  <si>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</si>
  <si>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</si>
  <si>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</si>
  <si>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</si>
  <si>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</si>
  <si>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</si>
  <si>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</si>
  <si>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</si>
  <si>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</si>
  <si>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</si>
  <si>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</si>
  <si>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</si>
  <si>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</si>
  <si>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</si>
  <si>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</si>
  <si>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</si>
  <si>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</si>
  <si>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</si>
  <si>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</si>
  <si>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</si>
  <si>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</si>
  <si>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</si>
  <si>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</si>
  <si>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</si>
  <si>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</si>
  <si>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</si>
  <si>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</si>
  <si>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</si>
  <si>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</si>
  <si>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</si>
  <si>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</si>
  <si>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</si>
  <si>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</si>
  <si>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</si>
  <si>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</si>
  <si>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</si>
  <si>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</si>
  <si>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</si>
  <si>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</si>
  <si>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</si>
  <si>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</si>
  <si>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</si>
  <si>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</si>
  <si>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</si>
  <si>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</si>
  <si>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</si>
  <si>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</si>
  <si>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</si>
  <si>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</si>
  <si>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</si>
  <si>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</si>
  <si>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</si>
  <si>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</si>
  <si>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</si>
  <si>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</si>
  <si>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</si>
  <si>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</si>
  <si>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</si>
  <si>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</si>
  <si>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</si>
  <si>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</si>
  <si>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</si>
  <si>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</si>
  <si>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</si>
  <si>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</si>
  <si>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</si>
  <si>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</si>
  <si>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</si>
  <si>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</si>
  <si>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</si>
  <si>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</si>
  <si>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</si>
  <si>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</si>
  <si>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</si>
  <si>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</si>
  <si>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</si>
  <si>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</si>
  <si>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</si>
  <si>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</si>
  <si>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</si>
  <si>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</si>
  <si>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</si>
  <si>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</si>
  <si>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</si>
  <si>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</si>
  <si>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</si>
  <si>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</si>
  <si>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</si>
  <si>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</si>
  <si>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</si>
  <si>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</si>
  <si>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</si>
  <si>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</si>
  <si>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</si>
  <si>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</si>
  <si>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</si>
  <si>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</si>
  <si>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</si>
  <si>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</si>
  <si>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</si>
  <si>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</si>
  <si>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</si>
  <si>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</si>
  <si>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</si>
  <si>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</si>
  <si>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</si>
  <si>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</si>
  <si>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</si>
  <si>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</si>
  <si>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</si>
  <si>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</si>
  <si>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</si>
  <si>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</si>
  <si>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</si>
  <si>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</si>
  <si>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</si>
  <si>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</si>
  <si>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</si>
  <si>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</si>
  <si>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</si>
  <si>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</si>
  <si>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</si>
  <si>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</si>
  <si>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</si>
  <si>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</si>
  <si>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</si>
  <si>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</si>
  <si>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</si>
  <si>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</si>
  <si>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</si>
  <si>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</si>
  <si>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</si>
  <si>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</si>
  <si>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</si>
  <si>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</si>
  <si>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</si>
  <si>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</si>
  <si>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</si>
  <si>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</si>
  <si>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</si>
  <si>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</si>
  <si>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</si>
  <si>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</si>
  <si>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</si>
  <si>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</si>
  <si>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</si>
  <si>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</si>
  <si>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</si>
  <si>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</si>
  <si>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</si>
  <si>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</si>
  <si>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</si>
  <si>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</si>
  <si>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</si>
  <si>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</si>
  <si>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</si>
  <si>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</si>
  <si>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</si>
  <si>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</si>
  <si>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</si>
  <si>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</si>
  <si>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</si>
  <si>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</si>
  <si>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</si>
  <si>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</si>
  <si>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</si>
  <si>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</si>
  <si>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</si>
  <si>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</si>
  <si>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</si>
  <si>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</si>
  <si>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</si>
  <si>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</si>
  <si>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</si>
  <si>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</si>
  <si>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</si>
  <si>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</si>
  <si>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</si>
  <si>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</si>
  <si>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</si>
  <si>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</si>
  <si>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</si>
  <si>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</si>
  <si>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</si>
  <si>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</si>
  <si>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</si>
  <si>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</si>
  <si>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</si>
  <si>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</si>
  <si>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</si>
  <si>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</si>
  <si>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</si>
  <si>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</si>
  <si>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</si>
  <si>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</si>
  <si>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</si>
  <si>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</si>
  <si>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</si>
  <si>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</si>
  <si>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</si>
  <si>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</si>
  <si>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</si>
  <si>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</si>
  <si>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</si>
  <si>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</si>
  <si>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</si>
  <si>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</si>
  <si>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</si>
  <si>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</si>
  <si>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</si>
  <si>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</si>
  <si>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</si>
  <si>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</si>
  <si>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</si>
  <si>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</si>
  <si>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</si>
  <si>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</si>
  <si>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</si>
  <si>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</si>
  <si>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</si>
  <si>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</si>
  <si>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</si>
  <si>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</si>
  <si>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</si>
  <si>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</si>
  <si>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</si>
  <si>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</si>
  <si>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</si>
  <si>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</si>
  <si>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</si>
  <si>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</si>
  <si>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</si>
  <si>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</si>
  <si>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</si>
  <si>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</si>
  <si>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</si>
  <si>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</si>
  <si>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</si>
  <si>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</si>
  <si>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</si>
  <si>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</si>
  <si>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</si>
  <si>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</si>
  <si>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</si>
  <si>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</si>
  <si>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</si>
  <si>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</si>
  <si>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</si>
  <si>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</si>
  <si>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</si>
  <si>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</si>
  <si>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</si>
  <si>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</si>
  <si>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</si>
  <si>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</si>
  <si>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</si>
  <si>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</si>
  <si>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</si>
  <si>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</si>
  <si>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</si>
  <si>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</si>
  <si>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</si>
  <si>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</si>
  <si>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</si>
  <si>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</si>
  <si>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</si>
  <si>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</si>
  <si>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</si>
  <si>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</si>
  <si>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</si>
  <si>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</si>
  <si>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</si>
  <si>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</si>
  <si>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</si>
  <si>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</si>
  <si>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</si>
  <si>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</si>
  <si>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</si>
  <si>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</si>
  <si>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</si>
  <si>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</si>
  <si>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</si>
  <si>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</si>
  <si>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</si>
  <si>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</si>
  <si>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</si>
  <si>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</si>
  <si>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</si>
  <si>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</si>
  <si>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</si>
  <si>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</si>
  <si>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</si>
  <si>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</si>
  <si>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</si>
  <si>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</si>
  <si>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</si>
  <si>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</si>
  <si>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</si>
  <si>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</si>
  <si>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</si>
  <si>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</si>
  <si>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</si>
  <si>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</si>
  <si>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</si>
  <si>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</si>
  <si>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</si>
  <si>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</si>
  <si>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</si>
  <si>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</si>
  <si>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</si>
  <si>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</si>
  <si>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</si>
  <si>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</si>
  <si>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</si>
  <si>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</si>
  <si>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</si>
  <si>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</si>
  <si>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</si>
  <si>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</si>
  <si>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</si>
  <si>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</si>
  <si>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</si>
  <si>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</si>
  <si>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</si>
  <si>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</si>
  <si>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</si>
  <si>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</si>
  <si>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</si>
  <si>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</si>
  <si>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</si>
  <si>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</si>
  <si>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</si>
  <si>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</si>
  <si>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</si>
  <si>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</si>
  <si>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</si>
  <si>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</si>
  <si>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</si>
  <si>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</si>
  <si>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</si>
  <si>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</si>
  <si>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</si>
  <si>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</si>
  <si>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</si>
  <si>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</si>
  <si>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</si>
  <si>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</si>
  <si>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</si>
  <si>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</si>
  <si>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</si>
  <si>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</si>
  <si>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</si>
  <si>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</si>
  <si>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</si>
  <si>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</si>
  <si>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</si>
  <si>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</si>
  <si>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</si>
  <si>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</si>
  <si>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</si>
  <si>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</si>
  <si>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</si>
  <si>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</si>
  <si>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</si>
  <si>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</si>
  <si>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</si>
  <si>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</si>
  <si>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</si>
  <si>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</si>
  <si>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</si>
  <si>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</si>
  <si>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</si>
  <si>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</si>
  <si>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</si>
  <si>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</si>
  <si>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</si>
  <si>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</si>
  <si>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</si>
  <si>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</si>
  <si>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</si>
  <si>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</si>
  <si>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</si>
  <si>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</si>
  <si>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</si>
  <si>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</si>
  <si>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</si>
  <si>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</si>
  <si>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</si>
  <si>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</si>
  <si>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</si>
  <si>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</si>
  <si>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</si>
  <si>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</si>
  <si>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</si>
  <si>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</si>
  <si>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</si>
  <si>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</si>
  <si>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</si>
  <si>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</si>
  <si>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</si>
  <si>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</si>
  <si>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</si>
  <si>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</si>
  <si>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</si>
  <si>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</si>
  <si>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</si>
  <si>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</si>
  <si>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</si>
  <si>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</si>
  <si>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</si>
  <si>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</si>
  <si>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</si>
  <si>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</si>
  <si>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</si>
  <si>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</si>
  <si>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</si>
  <si>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</si>
  <si>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</si>
  <si>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</si>
  <si>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</si>
  <si>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</si>
  <si>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</si>
  <si>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</si>
  <si>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</si>
  <si>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</si>
  <si>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</si>
  <si>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</si>
  <si>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</si>
  <si>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</si>
  <si>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</si>
  <si>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</si>
  <si>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</si>
  <si>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</si>
  <si>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</si>
  <si>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</si>
  <si>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</si>
  <si>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</si>
  <si>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</si>
  <si>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</si>
  <si>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</si>
  <si>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</si>
  <si>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</si>
  <si>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</si>
  <si>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</si>
  <si>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</si>
  <si>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</si>
  <si>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</si>
  <si>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</si>
  <si>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</si>
  <si>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</si>
  <si>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</si>
  <si>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</si>
  <si>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</si>
  <si>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</si>
  <si>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</si>
  <si>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</si>
  <si>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</si>
  <si>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</si>
  <si>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</si>
  <si>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</si>
  <si>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</si>
  <si>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</si>
  <si>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</si>
  <si>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</si>
  <si>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</si>
  <si>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</si>
  <si>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</si>
  <si>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</si>
  <si>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</si>
  <si>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</si>
  <si>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</si>
  <si>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</si>
  <si>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</si>
  <si>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</si>
  <si>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</si>
  <si>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</si>
  <si>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</si>
  <si>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</si>
  <si>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</si>
  <si>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</si>
  <si>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</si>
  <si>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</si>
  <si>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</si>
  <si>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</si>
  <si>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</si>
  <si>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</si>
  <si>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</si>
  <si>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</si>
  <si>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</si>
  <si>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</si>
  <si>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</si>
  <si>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</si>
  <si>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</si>
  <si>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</si>
  <si>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</si>
  <si>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</si>
  <si>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</si>
  <si>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</si>
  <si>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</si>
  <si>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</si>
  <si>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</si>
  <si>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</si>
  <si>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</si>
  <si>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</si>
  <si>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</si>
  <si>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</si>
  <si>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</si>
  <si>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</si>
  <si>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</si>
  <si>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</si>
  <si>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</si>
  <si>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</si>
  <si>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</si>
  <si>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</si>
  <si>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</si>
  <si>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</si>
  <si>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</si>
  <si>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</si>
  <si>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</si>
  <si>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</si>
  <si>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</si>
  <si>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</si>
  <si>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</si>
  <si>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</si>
  <si>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</si>
  <si>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</si>
  <si>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</si>
  <si>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</si>
  <si>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</si>
  <si>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</si>
  <si>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</si>
  <si>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</si>
  <si>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</si>
  <si>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</si>
  <si>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</si>
  <si>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</si>
  <si>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</si>
  <si>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</si>
  <si>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</si>
  <si>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</si>
  <si>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</si>
  <si>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</si>
  <si>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</si>
  <si>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</si>
  <si>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</si>
  <si>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</si>
  <si>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</si>
  <si>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</si>
  <si>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</si>
  <si>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</si>
  <si>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</si>
  <si>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</si>
  <si>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</si>
  <si>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</si>
  <si>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</si>
  <si>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</si>
  <si>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</si>
  <si>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</si>
  <si>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</si>
  <si>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</si>
  <si>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</si>
  <si>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</si>
  <si>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</si>
  <si>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</si>
  <si>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</si>
  <si>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</si>
  <si>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</si>
  <si>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</si>
  <si>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</si>
  <si>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</si>
  <si>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</si>
  <si>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</si>
  <si>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</si>
  <si>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</si>
  <si>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</si>
  <si>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</si>
  <si>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</si>
  <si>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</si>
  <si>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</si>
  <si>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</si>
  <si>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</si>
  <si>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</si>
  <si>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</si>
  <si>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</si>
  <si>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</si>
  <si>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</si>
  <si>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</si>
  <si>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</si>
  <si>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</si>
  <si>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</si>
  <si>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</si>
  <si>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</si>
  <si>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</si>
  <si>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</si>
  <si>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</si>
  <si>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</si>
  <si>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</si>
  <si>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</si>
  <si>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</si>
  <si>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</si>
  <si>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</si>
  <si>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</si>
  <si>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</si>
  <si>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</si>
  <si>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</si>
  <si>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</si>
  <si>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</si>
  <si>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</si>
  <si>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</si>
  <si>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</si>
  <si>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</si>
  <si>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</si>
  <si>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</si>
  <si>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</si>
  <si>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</si>
  <si>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</si>
  <si>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</si>
  <si>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</si>
  <si>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</si>
  <si>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</si>
  <si>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</si>
  <si>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</si>
  <si>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</si>
  <si>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</si>
  <si>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</si>
  <si>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</si>
  <si>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</si>
  <si>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</si>
  <si>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</si>
  <si>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</si>
  <si>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</si>
  <si>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</si>
  <si>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</si>
  <si>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</si>
  <si>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</si>
  <si>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</si>
  <si>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</si>
  <si>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</si>
  <si>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</si>
  <si>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</si>
  <si>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</si>
  <si>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</si>
  <si>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</si>
  <si>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</si>
  <si>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</si>
  <si>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</si>
  <si>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</si>
  <si>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</si>
  <si>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</si>
  <si>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</si>
  <si>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</si>
  <si>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</si>
  <si>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</si>
  <si>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</si>
  <si>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</si>
  <si>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</si>
  <si>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</si>
  <si>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</si>
  <si>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</si>
  <si>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</si>
  <si>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</si>
  <si>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</si>
  <si>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</si>
  <si>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</si>
  <si>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</si>
  <si>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</si>
  <si>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</si>
  <si>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</si>
  <si>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</si>
  <si>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</si>
  <si>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</si>
  <si>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</si>
  <si>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</si>
  <si>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</si>
  <si>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</si>
  <si>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</si>
  <si>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</si>
  <si>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</si>
  <si>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</si>
  <si>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</si>
  <si>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</si>
  <si>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</si>
  <si>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</si>
  <si>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</si>
  <si>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</si>
  <si>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</si>
  <si>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</si>
  <si>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</si>
  <si>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</si>
  <si>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</si>
  <si>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</si>
  <si>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</si>
  <si>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</si>
  <si>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</si>
  <si>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</si>
  <si>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</si>
  <si>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</si>
  <si>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</si>
  <si>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</si>
  <si>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</si>
  <si>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</si>
  <si>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</si>
  <si>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</si>
  <si>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</si>
  <si>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</si>
  <si>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</si>
  <si>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</si>
  <si>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</si>
  <si>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</si>
  <si>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</si>
  <si>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</si>
  <si>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</si>
  <si>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</si>
  <si>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</si>
  <si>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</si>
  <si>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</si>
  <si>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</si>
  <si>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</si>
  <si>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</si>
  <si>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</si>
  <si>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</si>
  <si>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</si>
  <si>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</si>
  <si>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</si>
  <si>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</si>
  <si>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</si>
  <si>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</si>
  <si>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</si>
  <si>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</si>
  <si>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</si>
  <si>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</si>
  <si>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</si>
  <si>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</si>
  <si>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</si>
  <si>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</si>
  <si>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</si>
  <si>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</si>
  <si>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</si>
  <si>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</si>
  <si>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</si>
  <si>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</si>
  <si>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</si>
  <si>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</si>
  <si>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</si>
  <si>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</si>
  <si>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</si>
  <si>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</si>
  <si>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</si>
  <si>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</si>
  <si>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</si>
  <si>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</si>
  <si>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</si>
  <si>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</si>
  <si>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</si>
  <si>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</si>
  <si>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</si>
  <si>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</si>
  <si>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</si>
  <si>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</si>
  <si>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</si>
  <si>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</si>
  <si>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</si>
  <si>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</si>
  <si>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</si>
  <si>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</si>
  <si>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</si>
  <si>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</si>
  <si>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</si>
  <si>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</si>
  <si>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</si>
  <si>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</si>
  <si>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</si>
  <si>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</si>
  <si>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</si>
  <si>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</si>
  <si>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</si>
  <si>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</si>
  <si>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</si>
  <si>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</si>
  <si>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</si>
  <si>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</si>
  <si>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</si>
  <si>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</si>
  <si>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</si>
  <si>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</si>
  <si>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</si>
  <si>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</si>
  <si>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</si>
  <si>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</si>
  <si>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</si>
  <si>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</si>
  <si>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</si>
  <si>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</si>
  <si>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</si>
  <si>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</si>
  <si>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</si>
  <si>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</si>
  <si>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</si>
  <si>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</si>
  <si>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</si>
  <si>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</si>
  <si>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</si>
  <si>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</si>
  <si>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</si>
  <si>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</si>
  <si>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</si>
  <si>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</si>
  <si>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</si>
  <si>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</si>
  <si>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</si>
  <si>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</si>
  <si>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</si>
  <si>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</si>
  <si>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</si>
  <si>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</si>
  <si>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</si>
  <si>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</si>
  <si>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</si>
  <si>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</si>
  <si>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</si>
  <si>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</si>
  <si>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</si>
  <si>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</si>
  <si>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</si>
  <si>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</si>
  <si>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</si>
  <si>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</si>
  <si>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</si>
  <si>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</si>
  <si>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</si>
  <si>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</si>
  <si>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</si>
  <si>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</si>
  <si>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</si>
  <si>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</si>
  <si>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</si>
  <si>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</si>
  <si>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</si>
  <si>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</si>
  <si>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</si>
  <si>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</si>
  <si>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</si>
  <si>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</si>
  <si>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</si>
  <si>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</si>
  <si>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</si>
  <si>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</si>
  <si>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</si>
  <si>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</si>
  <si>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</si>
  <si>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</si>
  <si>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</si>
  <si>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</si>
  <si>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</si>
  <si>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</si>
  <si>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</si>
  <si>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</si>
  <si>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</si>
  <si>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</si>
  <si>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</si>
  <si>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</si>
  <si>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</si>
  <si>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</si>
  <si>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</si>
  <si>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</si>
  <si>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</si>
  <si>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</si>
  <si>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</si>
  <si>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</si>
  <si>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</si>
  <si>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</si>
  <si>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</si>
  <si>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</si>
  <si>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</si>
  <si>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</si>
  <si>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</si>
  <si>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</si>
  <si>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</si>
  <si>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</si>
  <si>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</si>
  <si>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</si>
  <si>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</si>
  <si>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</si>
  <si>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</si>
  <si>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</si>
  <si>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</si>
  <si>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</si>
  <si>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</si>
  <si>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</si>
  <si>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</si>
  <si>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</si>
  <si>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</si>
  <si>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</si>
  <si>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</si>
  <si>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</si>
  <si>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</si>
  <si>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</si>
  <si>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</si>
  <si>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</si>
  <si>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</si>
  <si>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</si>
  <si>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</si>
  <si>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</si>
  <si>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</si>
  <si>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</si>
  <si>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</si>
  <si>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</si>
  <si>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</si>
  <si>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</si>
  <si>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</si>
  <si>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</si>
  <si>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</si>
  <si>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</si>
  <si>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</si>
  <si>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</si>
  <si>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</si>
  <si>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</si>
  <si>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</si>
  <si>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</si>
  <si>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</si>
  <si>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</si>
  <si>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</si>
  <si>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</si>
  <si>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</si>
  <si>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</si>
  <si>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</si>
  <si>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</si>
  <si>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</si>
  <si>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</si>
  <si>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</si>
  <si>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</si>
  <si>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</si>
  <si>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</si>
  <si>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</si>
  <si>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</si>
  <si>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</si>
  <si>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</si>
  <si>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</si>
  <si>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</si>
  <si>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</si>
  <si>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</si>
  <si>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</si>
  <si>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</si>
  <si>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</si>
  <si>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</si>
  <si>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</si>
  <si>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</si>
  <si>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</si>
  <si>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</si>
  <si>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</si>
  <si>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</si>
  <si>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</si>
  <si>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</si>
  <si>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</si>
  <si>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</si>
  <si>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</si>
  <si>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</si>
  <si>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</si>
  <si>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</si>
  <si>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</si>
  <si>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</si>
  <si>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</si>
  <si>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</si>
  <si>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</si>
  <si>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</si>
  <si>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</si>
  <si>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</si>
  <si>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</si>
  <si>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</si>
  <si>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</si>
  <si>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</si>
  <si>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</si>
  <si>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</si>
  <si>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</si>
  <si>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</si>
  <si>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</si>
  <si>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</si>
  <si>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</si>
  <si>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</si>
  <si>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</si>
  <si>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</si>
  <si>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</si>
  <si>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</si>
  <si>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</si>
  <si>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</si>
  <si>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</si>
  <si>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</si>
  <si>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</si>
  <si>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</si>
  <si>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</si>
  <si>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</si>
  <si>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</si>
  <si>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</si>
  <si>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</si>
  <si>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</si>
  <si>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</si>
  <si>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</si>
  <si>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</si>
  <si>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</si>
  <si>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</si>
  <si>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</si>
  <si>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</si>
  <si>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</si>
  <si>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</si>
  <si>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</si>
  <si>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</si>
  <si>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</si>
  <si>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</si>
  <si>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</si>
  <si>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</si>
  <si>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</si>
  <si>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</si>
  <si>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</si>
  <si>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</si>
  <si>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</si>
  <si>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</si>
  <si>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</si>
  <si>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</si>
  <si>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</si>
  <si>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</si>
  <si>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</si>
  <si>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</si>
  <si>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</si>
  <si>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</si>
  <si>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</si>
  <si>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</si>
  <si>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</si>
  <si>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</si>
  <si>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</si>
  <si>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</si>
  <si>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</si>
  <si>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</si>
  <si>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</si>
  <si>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</si>
  <si>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</si>
  <si>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</si>
  <si>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</si>
  <si>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</si>
  <si>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</si>
  <si>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</si>
  <si>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</si>
  <si>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</si>
  <si>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</si>
  <si>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</si>
  <si>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</si>
  <si>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</si>
  <si>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</si>
  <si>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</si>
  <si>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</si>
  <si>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</si>
  <si>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</si>
  <si>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</si>
  <si>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</si>
  <si>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</si>
  <si>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</si>
  <si>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</si>
  <si>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</si>
  <si>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</si>
  <si>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</si>
  <si>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</si>
  <si>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</si>
  <si>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</si>
  <si>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</si>
  <si>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</si>
  <si>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</si>
  <si>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</si>
  <si>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</si>
  <si>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</si>
  <si>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</si>
  <si>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</si>
  <si>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</si>
  <si>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</si>
  <si>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</si>
  <si>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</si>
  <si>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</si>
  <si>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</si>
  <si>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</si>
  <si>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</si>
  <si>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</si>
  <si>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</si>
  <si>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</si>
  <si>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</si>
  <si>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</si>
  <si>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</si>
  <si>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</si>
  <si>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</si>
  <si>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</si>
  <si>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</si>
  <si>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</si>
  <si>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</si>
  <si>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</si>
  <si>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</si>
  <si>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</si>
  <si>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</si>
  <si>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</si>
  <si>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</si>
  <si>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</si>
  <si>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</si>
  <si>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</si>
  <si>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</si>
  <si>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</si>
  <si>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</si>
  <si>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</si>
  <si>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</si>
  <si>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</si>
  <si>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</si>
  <si>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</si>
  <si>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</si>
  <si>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</si>
  <si>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</si>
  <si>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</si>
  <si>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</si>
  <si>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</si>
  <si>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</si>
  <si>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</si>
  <si>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</si>
  <si>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</si>
  <si>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</si>
  <si>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</si>
  <si>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</si>
  <si>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</si>
  <si>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</si>
  <si>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</si>
  <si>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</si>
  <si>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</si>
  <si>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</si>
  <si>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</si>
  <si>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</si>
  <si>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</si>
  <si>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</si>
  <si>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</si>
  <si>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</si>
  <si>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</si>
  <si>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</si>
  <si>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</si>
  <si>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</si>
  <si>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</si>
  <si>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</si>
  <si>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</si>
  <si>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</si>
  <si>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</si>
  <si>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</si>
  <si>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</si>
  <si>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</si>
  <si>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</si>
  <si>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</si>
  <si>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</si>
  <si>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</si>
  <si>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</si>
  <si>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</si>
  <si>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</si>
  <si>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</si>
  <si>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</si>
  <si>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</si>
  <si>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</si>
  <si>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</si>
  <si>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</si>
  <si>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</si>
  <si>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</si>
  <si>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</si>
  <si>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</si>
  <si>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</si>
  <si>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</si>
  <si>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</si>
  <si>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</si>
  <si>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</si>
  <si>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</si>
  <si>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</si>
  <si>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</si>
  <si>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</si>
  <si>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</si>
  <si>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</si>
  <si>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</si>
  <si>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</si>
  <si>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</si>
  <si>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</si>
  <si>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</si>
  <si>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</si>
  <si>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</si>
  <si>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</si>
  <si>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</si>
  <si>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</si>
  <si>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</si>
  <si>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</si>
  <si>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</si>
  <si>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</si>
  <si>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</si>
  <si>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</si>
  <si>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</si>
  <si>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</si>
  <si>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</si>
  <si>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</si>
  <si>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</si>
  <si>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</si>
  <si>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</si>
  <si>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</si>
  <si>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</si>
  <si>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</si>
  <si>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</si>
  <si>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</si>
  <si>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</si>
  <si>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</si>
  <si>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</si>
  <si>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</si>
  <si>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</si>
  <si>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</si>
  <si>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</si>
  <si>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</si>
  <si>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</si>
  <si>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</si>
  <si>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</si>
  <si>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</si>
  <si>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</si>
  <si>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</si>
  <si>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</si>
  <si>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</si>
  <si>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</si>
  <si>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</si>
  <si>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</si>
  <si>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</si>
  <si>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</si>
  <si>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</si>
  <si>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</si>
  <si>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</si>
  <si>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</si>
  <si>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</si>
  <si>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</si>
  <si>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</si>
  <si>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</si>
  <si>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</si>
  <si>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</si>
  <si>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</si>
  <si>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</si>
  <si>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</si>
  <si>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</si>
  <si>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</si>
  <si>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</si>
  <si>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</si>
  <si>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</si>
  <si>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</si>
  <si>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</si>
  <si>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</si>
  <si>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</si>
  <si>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</si>
  <si>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</si>
  <si>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</si>
  <si>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</si>
  <si>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</si>
  <si>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</si>
  <si>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</si>
  <si>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</si>
  <si>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</si>
  <si>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</si>
  <si>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</si>
  <si>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</si>
  <si>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</si>
  <si>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</si>
  <si>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</si>
  <si>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</si>
  <si>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</si>
  <si>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</si>
  <si>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</si>
  <si>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</si>
  <si>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</si>
  <si>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</si>
  <si>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</si>
  <si>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</si>
  <si>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</si>
  <si>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</si>
  <si>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</si>
  <si>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</si>
  <si>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</si>
  <si>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</si>
  <si>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</si>
  <si>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</si>
  <si>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</si>
  <si>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</si>
  <si>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</si>
  <si>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</si>
  <si>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</si>
  <si>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</si>
  <si>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</si>
  <si>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</si>
  <si>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</si>
  <si>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</si>
  <si>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</si>
  <si>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</si>
  <si>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</si>
  <si>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</si>
  <si>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</si>
  <si>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</si>
  <si>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</si>
  <si>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</si>
  <si>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</si>
  <si>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</si>
  <si>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</si>
  <si>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</si>
  <si>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</si>
  <si>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</si>
  <si>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</si>
  <si>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</si>
  <si>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</si>
  <si>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</si>
  <si>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</si>
  <si>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</si>
  <si>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</si>
  <si>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</si>
  <si>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</si>
  <si>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</si>
  <si>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</si>
  <si>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</si>
  <si>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</si>
  <si>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</si>
  <si>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</si>
  <si>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</si>
  <si>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</si>
  <si>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</si>
  <si>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</si>
  <si>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</si>
  <si>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</si>
  <si>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</si>
  <si>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</si>
  <si>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</si>
  <si>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</si>
  <si>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</si>
  <si>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</si>
  <si>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</si>
  <si>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</si>
  <si>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</si>
  <si>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</si>
  <si>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</si>
  <si>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</si>
  <si>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</si>
  <si>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</si>
  <si>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</si>
  <si>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</si>
  <si>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</si>
  <si>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</si>
  <si>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</si>
  <si>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</si>
  <si>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</si>
  <si>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</si>
  <si>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</si>
  <si>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</si>
  <si>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</si>
  <si>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</si>
  <si>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</si>
  <si>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</si>
  <si>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</si>
  <si>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</si>
  <si>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</si>
  <si>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</si>
  <si>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</si>
  <si>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</si>
  <si>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</si>
  <si>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</si>
  <si>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</si>
  <si>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</si>
  <si>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</si>
  <si>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</si>
  <si>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</si>
  <si>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</si>
  <si>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</si>
  <si>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</si>
  <si>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</si>
  <si>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</si>
  <si>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</si>
  <si>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</si>
  <si>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</si>
  <si>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</si>
  <si>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</si>
  <si>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</si>
  <si>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</si>
  <si>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</si>
  <si>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</si>
  <si>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</si>
  <si>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</si>
  <si>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</si>
  <si>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</si>
  <si>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</si>
  <si>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</si>
  <si>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</si>
  <si>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</si>
  <si>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</si>
  <si>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</si>
  <si>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</si>
  <si>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</si>
  <si>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</si>
  <si>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</si>
  <si>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</si>
  <si>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</si>
  <si>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</si>
  <si>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</si>
  <si>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</si>
  <si>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</si>
  <si>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</si>
  <si>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</si>
  <si>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</si>
  <si>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</si>
  <si>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</si>
  <si>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</si>
  <si>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</si>
  <si>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</si>
  <si>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</si>
  <si>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</si>
  <si>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</si>
  <si>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</si>
  <si>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</si>
  <si>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</si>
  <si>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</si>
  <si>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</si>
  <si>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</si>
  <si>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</si>
  <si>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</si>
  <si>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</si>
  <si>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</si>
  <si>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</si>
  <si>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</si>
  <si>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</si>
  <si>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</si>
  <si>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</si>
  <si>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</si>
  <si>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</si>
  <si>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</si>
  <si>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</si>
  <si>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</si>
  <si>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</si>
  <si>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</si>
  <si>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</si>
  <si>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</si>
  <si>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</si>
  <si>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</si>
  <si>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</si>
  <si>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</si>
  <si>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</si>
  <si>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</si>
  <si>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</si>
  <si>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</si>
  <si>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</si>
  <si>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</si>
  <si>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</si>
  <si>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</si>
  <si>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</si>
  <si>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</si>
  <si>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</si>
  <si>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</si>
  <si>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</si>
  <si>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</si>
  <si>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</si>
  <si>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</si>
  <si>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</si>
  <si>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</si>
  <si>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</si>
  <si>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</si>
  <si>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</si>
  <si>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</si>
  <si>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</si>
  <si>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</si>
  <si>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</si>
  <si>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</si>
  <si>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</si>
  <si>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</si>
  <si>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</si>
  <si>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</si>
  <si>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</si>
  <si>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</si>
  <si>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</si>
  <si>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</si>
  <si>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</si>
  <si>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</si>
  <si>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</si>
  <si>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</si>
  <si>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</si>
  <si>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</si>
  <si>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</si>
  <si>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</si>
  <si>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</si>
  <si>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</si>
  <si>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</si>
  <si>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</si>
  <si>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</si>
  <si>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</si>
  <si>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</si>
  <si>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</si>
  <si>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</si>
  <si>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</si>
  <si>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</si>
  <si>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</si>
  <si>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</si>
  <si>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</si>
  <si>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</si>
  <si>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</si>
  <si>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</si>
  <si>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</si>
  <si>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</si>
  <si>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</si>
  <si>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</si>
  <si>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</si>
  <si>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</si>
  <si>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</si>
  <si>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</si>
  <si>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</si>
  <si>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</si>
  <si>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</si>
  <si>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</si>
  <si>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</si>
  <si>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</si>
  <si>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</si>
  <si>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</si>
  <si>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</si>
  <si>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</si>
  <si>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</si>
  <si>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</si>
  <si>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</si>
  <si>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</si>
  <si>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</si>
  <si>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</si>
  <si>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</si>
  <si>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</si>
  <si>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</si>
  <si>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</si>
  <si>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</si>
  <si>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</si>
  <si>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</si>
  <si>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</si>
  <si>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</si>
  <si>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</si>
  <si>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</si>
  <si>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</si>
  <si>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</si>
  <si>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</si>
  <si>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</si>
  <si>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</si>
  <si>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</si>
  <si>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</si>
  <si>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</si>
  <si>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</si>
  <si>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</si>
  <si>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</si>
  <si>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</si>
  <si>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</si>
  <si>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</si>
  <si>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</si>
  <si>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</si>
  <si>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</si>
  <si>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</si>
  <si>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</si>
  <si>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</si>
  <si>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</si>
  <si>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</si>
  <si>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</si>
  <si>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</si>
  <si>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</si>
  <si>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</si>
  <si>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</si>
  <si>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</si>
  <si>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</si>
  <si>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</si>
  <si>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</si>
  <si>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</si>
  <si>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</si>
  <si>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</si>
  <si>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</si>
  <si>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</si>
  <si>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</si>
  <si>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</si>
  <si>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</si>
  <si>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</si>
  <si>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</si>
  <si>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</si>
  <si>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</si>
  <si>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</si>
  <si>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</si>
  <si>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</si>
  <si>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</si>
  <si>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</si>
  <si>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</si>
  <si>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</si>
  <si>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</si>
  <si>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</si>
  <si>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</si>
  <si>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</si>
  <si>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</si>
  <si>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</si>
  <si>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</si>
  <si>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</si>
  <si>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</si>
  <si>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</si>
  <si>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</si>
  <si>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</si>
  <si>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</si>
  <si>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</si>
  <si>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</si>
  <si>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</si>
  <si>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</si>
  <si>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</si>
  <si>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</si>
  <si>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</si>
  <si>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</si>
  <si>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</si>
  <si>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</si>
  <si>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</si>
  <si>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</si>
  <si>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</si>
  <si>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</si>
  <si>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</si>
  <si>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</si>
  <si>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</si>
  <si>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</si>
  <si>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</si>
  <si>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</si>
  <si>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</si>
  <si>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</si>
  <si>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</si>
  <si>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</si>
  <si>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</si>
  <si>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</si>
  <si>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</si>
  <si>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</si>
  <si>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</si>
  <si>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</si>
  <si>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</si>
  <si>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</si>
  <si>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</si>
  <si>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</si>
  <si>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</si>
  <si>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</si>
  <si>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</si>
  <si>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</si>
  <si>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</si>
  <si>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</si>
  <si>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</si>
  <si>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</si>
  <si>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</si>
  <si>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</si>
  <si>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</si>
  <si>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</si>
  <si>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</si>
  <si>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</si>
  <si>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</si>
  <si>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</si>
  <si>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</si>
  <si>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</si>
  <si>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</si>
  <si>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</si>
  <si>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</si>
  <si>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</si>
  <si>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</si>
  <si>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</si>
  <si>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</si>
  <si>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</si>
  <si>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</si>
  <si>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</si>
  <si>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</si>
  <si>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</si>
  <si>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</si>
  <si>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</si>
  <si>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</si>
  <si>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</si>
  <si>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</si>
  <si>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</si>
  <si>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</si>
  <si>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</si>
  <si>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</si>
  <si>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</si>
  <si>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</si>
  <si>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</si>
  <si>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</si>
  <si>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</si>
  <si>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</si>
  <si>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</si>
  <si>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</si>
  <si>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</si>
  <si>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</si>
  <si>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</si>
  <si>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</si>
  <si>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</si>
  <si>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</si>
  <si>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</si>
  <si>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</si>
  <si>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</si>
  <si>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</si>
  <si>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</si>
  <si>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</si>
  <si>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</si>
  <si>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</si>
  <si>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</si>
  <si>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</si>
  <si>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</si>
  <si>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</si>
  <si>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</si>
  <si>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</si>
  <si>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</si>
  <si>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</si>
  <si>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</si>
  <si>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</si>
  <si>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</si>
  <si>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</si>
  <si>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</si>
  <si>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</si>
  <si>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</si>
  <si>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</si>
  <si>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</si>
  <si>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</si>
  <si>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</si>
  <si>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</si>
  <si>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</si>
  <si>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</si>
  <si>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</si>
  <si>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</si>
  <si>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</si>
  <si>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</si>
  <si>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</si>
  <si>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</si>
  <si>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</si>
  <si>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</si>
  <si>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</si>
  <si>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</si>
  <si>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</si>
  <si>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</si>
  <si>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</si>
  <si>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</si>
  <si>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</si>
  <si>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</si>
  <si>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</si>
  <si>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</si>
  <si>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</si>
  <si>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</si>
  <si>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</si>
  <si>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</si>
  <si>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</si>
  <si>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</si>
  <si>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</si>
  <si>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</si>
  <si>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</si>
  <si>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</si>
  <si>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</si>
  <si>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</si>
  <si>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</si>
  <si>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</si>
  <si>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</si>
  <si>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</si>
  <si>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</si>
  <si>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</si>
  <si>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</si>
  <si>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</si>
  <si>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</si>
  <si>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</si>
  <si>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</si>
  <si>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</si>
  <si>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</si>
  <si>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</si>
  <si>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</si>
  <si>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</si>
  <si>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</si>
  <si>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</si>
  <si>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</si>
  <si>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</si>
  <si>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</si>
  <si>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</si>
  <si>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</si>
  <si>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</si>
  <si>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</si>
  <si>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</si>
  <si>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</si>
  <si>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</si>
  <si>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</si>
  <si>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</si>
  <si>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</si>
  <si>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</si>
  <si>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</si>
  <si>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</si>
  <si>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</si>
  <si>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</si>
  <si>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</si>
  <si>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</si>
  <si>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</si>
  <si>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</si>
  <si>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</si>
  <si>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</si>
  <si>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</si>
  <si>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</si>
  <si>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</si>
  <si>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</si>
  <si>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</si>
  <si>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</si>
  <si>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</si>
  <si>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</si>
  <si>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</si>
  <si>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</si>
  <si>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</si>
  <si>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</si>
  <si>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</si>
  <si>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</si>
  <si>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</si>
  <si>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</si>
  <si>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</si>
  <si>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</si>
  <si>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</si>
  <si>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</si>
  <si>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</si>
  <si>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</si>
  <si>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</si>
  <si>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</si>
  <si>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</si>
  <si>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</si>
  <si>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</si>
  <si>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</si>
  <si>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</si>
  <si>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</si>
  <si>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</si>
  <si>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</si>
  <si>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</si>
  <si>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</si>
  <si>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</si>
  <si>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</si>
  <si>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</si>
  <si>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</si>
  <si>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</si>
  <si>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</si>
  <si>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</si>
  <si>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</si>
  <si>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</si>
  <si>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</si>
  <si>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</si>
  <si>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</si>
  <si>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</si>
  <si>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</si>
  <si>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</si>
  <si>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</si>
  <si>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</si>
  <si>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</si>
  <si>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</si>
  <si>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</si>
  <si>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</si>
  <si>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</si>
  <si>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</si>
  <si>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</si>
  <si>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</si>
  <si>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</si>
  <si>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</si>
  <si>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</si>
  <si>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</si>
  <si>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</si>
  <si>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</si>
  <si>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</si>
  <si>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</si>
  <si>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</si>
  <si>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</si>
  <si>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</si>
  <si>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</si>
  <si>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</si>
  <si>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</si>
  <si>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</si>
  <si>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</si>
  <si>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</si>
  <si>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</si>
  <si>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</si>
  <si>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</si>
  <si>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</si>
  <si>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</si>
  <si>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</si>
  <si>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</si>
  <si>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</si>
  <si>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</si>
  <si>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</si>
  <si>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</si>
  <si>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</si>
  <si>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</si>
  <si>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</si>
  <si>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</si>
  <si>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</si>
  <si>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</si>
  <si>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</si>
  <si>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</si>
  <si>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</si>
  <si>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</si>
  <si>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</si>
  <si>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</si>
  <si>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</si>
  <si>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</si>
  <si>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</si>
  <si>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</si>
  <si>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</si>
  <si>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</si>
  <si>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</si>
  <si>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</si>
  <si>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</si>
  <si>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</si>
  <si>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</si>
  <si>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</si>
  <si>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</si>
  <si>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</si>
  <si>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</si>
  <si>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</si>
  <si>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</si>
  <si>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</si>
  <si>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</si>
  <si>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</si>
  <si>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</si>
  <si>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</si>
  <si>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</si>
  <si>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</si>
  <si>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</si>
  <si>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</si>
  <si>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</si>
  <si>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</si>
  <si>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</si>
  <si>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</si>
  <si>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</si>
  <si>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</si>
  <si>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</si>
  <si>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</si>
  <si>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</si>
  <si>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</si>
  <si>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</si>
  <si>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</si>
  <si>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</si>
  <si>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</si>
  <si>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</si>
  <si>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</si>
  <si>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</si>
  <si>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</si>
  <si>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</si>
  <si>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</si>
  <si>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</si>
  <si>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</si>
  <si>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</si>
  <si>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</si>
  <si>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</si>
  <si>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</si>
  <si>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</si>
  <si>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</si>
  <si>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</si>
  <si>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</si>
  <si>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</si>
  <si>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</si>
  <si>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</si>
  <si>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</si>
  <si>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</si>
  <si>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</si>
  <si>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</si>
  <si>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</si>
  <si>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</si>
  <si>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</si>
  <si>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</si>
  <si>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</si>
  <si>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</si>
  <si>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</si>
  <si>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</si>
  <si>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</si>
  <si>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</si>
  <si>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</si>
  <si>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</si>
  <si>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</si>
  <si>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</si>
  <si>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</si>
  <si>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</si>
  <si>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</si>
  <si>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</si>
  <si>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</si>
  <si>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</si>
  <si>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</si>
  <si>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</si>
  <si>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</si>
  <si>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</si>
  <si>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</si>
  <si>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</si>
  <si>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</si>
  <si>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</si>
  <si>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</si>
  <si>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</si>
  <si>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</si>
  <si>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</si>
  <si>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</si>
  <si>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</si>
  <si>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</si>
  <si>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</si>
  <si>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</si>
  <si>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</si>
  <si>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</si>
  <si>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</si>
  <si>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</si>
  <si>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</si>
  <si>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</si>
  <si>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</si>
  <si>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</si>
  <si>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</si>
  <si>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</si>
  <si>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</si>
  <si>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</si>
  <si>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</si>
  <si>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</si>
  <si>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</si>
  <si>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</si>
  <si>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</si>
  <si>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</si>
  <si>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</si>
  <si>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</si>
  <si>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</si>
  <si>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</si>
  <si>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</si>
  <si>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</si>
  <si>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</si>
  <si>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</si>
  <si>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</si>
  <si>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</si>
  <si>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</si>
  <si>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</si>
  <si>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</si>
  <si>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</si>
  <si>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</si>
  <si>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</si>
  <si>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</si>
  <si>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</si>
  <si>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</si>
  <si>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</si>
  <si>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</si>
  <si>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</si>
  <si>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</si>
  <si>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</si>
  <si>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</si>
  <si>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</si>
  <si>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</si>
  <si>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</si>
  <si>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</si>
  <si>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</si>
  <si>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</si>
  <si>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</si>
  <si>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</si>
  <si>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</si>
  <si>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</si>
  <si>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</si>
  <si>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</si>
  <si>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</si>
  <si>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</si>
  <si>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</si>
  <si>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</si>
  <si>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</si>
  <si>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</si>
  <si>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</si>
  <si>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</si>
  <si>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</si>
  <si>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</si>
  <si>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</si>
  <si>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</si>
  <si>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</si>
  <si>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</si>
  <si>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</si>
  <si>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</si>
  <si>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</si>
  <si>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</si>
  <si>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</si>
  <si>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</si>
  <si>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</si>
  <si>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</si>
  <si>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</si>
  <si>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</si>
  <si>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</si>
  <si>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</si>
  <si>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</si>
  <si>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</si>
  <si>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</si>
  <si>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</si>
  <si>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</si>
  <si>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</si>
  <si>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</si>
  <si>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</si>
  <si>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</si>
  <si>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</si>
  <si>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</si>
  <si>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</si>
  <si>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</si>
  <si>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</si>
  <si>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</si>
  <si>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</si>
  <si>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</si>
  <si>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</si>
  <si>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</si>
  <si>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</si>
  <si>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</si>
  <si>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</si>
  <si>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</si>
  <si>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</si>
  <si>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</si>
  <si>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</si>
  <si>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</si>
  <si>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</si>
  <si>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</si>
  <si>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</si>
  <si>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</si>
  <si>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</si>
  <si>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</si>
  <si>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</si>
  <si>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</si>
  <si>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</si>
  <si>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</si>
  <si>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</si>
  <si>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</si>
  <si>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</si>
  <si>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</si>
  <si>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</si>
  <si>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</si>
  <si>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</si>
  <si>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</si>
  <si>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</si>
  <si>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</si>
  <si>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</si>
  <si>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</si>
  <si>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</si>
  <si>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</si>
  <si>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</si>
  <si>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</si>
  <si>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</si>
  <si>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</si>
  <si>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</si>
  <si>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</si>
  <si>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</si>
  <si>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</si>
  <si>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</si>
  <si>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</si>
  <si>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</si>
  <si>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</si>
  <si>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</si>
  <si>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</si>
  <si>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</si>
  <si>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</si>
  <si>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</si>
  <si>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</si>
  <si>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</si>
  <si>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</si>
  <si>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</si>
  <si>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</si>
  <si>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</si>
  <si>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</si>
  <si>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</si>
  <si>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</si>
  <si>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</si>
  <si>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</si>
  <si>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</si>
  <si>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</si>
  <si>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</si>
  <si>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</si>
  <si>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</si>
  <si>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</si>
  <si>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</si>
  <si>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</si>
  <si>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</si>
  <si>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</si>
  <si>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</si>
  <si>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</si>
  <si>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</si>
  <si>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</si>
  <si>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</si>
  <si>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</si>
  <si>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</si>
  <si>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</si>
  <si>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</si>
  <si>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</si>
  <si>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</si>
  <si>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</si>
  <si>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</si>
  <si>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</si>
  <si>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</si>
  <si>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</si>
  <si>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</si>
  <si>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</si>
  <si>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</si>
  <si>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</si>
  <si>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</si>
  <si>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</si>
  <si>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</si>
  <si>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</si>
  <si>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</si>
  <si>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</si>
  <si>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</si>
  <si>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</si>
  <si>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</si>
  <si>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</si>
  <si>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</si>
  <si>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</si>
  <si>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</si>
  <si>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</si>
  <si>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</si>
  <si>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</si>
  <si>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</si>
  <si>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</si>
  <si>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</si>
  <si>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</si>
  <si>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</si>
  <si>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</si>
  <si>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</si>
  <si>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</si>
  <si>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</si>
  <si>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</si>
  <si>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</si>
  <si>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</si>
  <si>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</si>
  <si>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</si>
  <si>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</si>
  <si>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</si>
  <si>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</si>
  <si>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</si>
  <si>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</si>
  <si>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</si>
  <si>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</si>
  <si>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</si>
  <si>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</si>
  <si>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</si>
  <si>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</si>
  <si>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</si>
  <si>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</si>
  <si>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</si>
  <si>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</si>
  <si>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</si>
  <si>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</si>
  <si>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</si>
  <si>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</si>
  <si>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</si>
  <si>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</si>
  <si>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</si>
  <si>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</si>
  <si>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</si>
  <si>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</si>
  <si>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</si>
  <si>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</si>
  <si>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</si>
  <si>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</si>
  <si>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</si>
  <si>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</si>
  <si>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</si>
  <si>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</si>
  <si>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</si>
  <si>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</si>
  <si>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</si>
  <si>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</si>
  <si>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</si>
  <si>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</si>
  <si>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</si>
  <si>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</si>
  <si>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</si>
  <si>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</si>
  <si>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</si>
  <si>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</si>
  <si>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</si>
  <si>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</si>
  <si>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</si>
  <si>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</si>
  <si>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</si>
  <si>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</si>
  <si>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</si>
  <si>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</si>
  <si>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</si>
  <si>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</si>
  <si>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</si>
  <si>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</si>
  <si>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</si>
  <si>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</si>
  <si>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</si>
  <si>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</si>
  <si>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</si>
  <si>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</si>
  <si>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</si>
  <si>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</si>
  <si>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</si>
  <si>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</si>
  <si>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</si>
  <si>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</si>
  <si>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</si>
  <si>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</si>
  <si>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</si>
  <si>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</si>
  <si>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</si>
  <si>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</si>
  <si>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</si>
  <si>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</si>
  <si>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</si>
  <si>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</si>
  <si>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</si>
  <si>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</si>
  <si>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</si>
  <si>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</si>
  <si>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</si>
  <si>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</si>
  <si>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</si>
  <si>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</si>
  <si>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</si>
  <si>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</si>
  <si>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</si>
  <si>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</si>
  <si>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</si>
  <si>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</si>
  <si>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</si>
  <si>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</si>
  <si>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</si>
  <si>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</si>
  <si>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</si>
  <si>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</si>
  <si>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</si>
  <si>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</si>
  <si>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</si>
  <si>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</si>
  <si>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</si>
  <si>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</si>
  <si>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</si>
  <si>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</si>
  <si>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</si>
  <si>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</si>
  <si>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</si>
  <si>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</si>
  <si>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</si>
  <si>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</si>
  <si>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</si>
  <si>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</si>
  <si>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</si>
  <si>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</si>
  <si>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</si>
  <si>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</si>
  <si>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</si>
  <si>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</si>
  <si>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</si>
  <si>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</si>
  <si>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</si>
  <si>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</si>
  <si>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</si>
  <si>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</si>
  <si>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</si>
  <si>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</si>
  <si>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</si>
  <si>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</si>
  <si>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</si>
  <si>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</si>
  <si>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</si>
  <si>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</si>
  <si>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</si>
  <si>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</si>
  <si>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</si>
  <si>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</si>
  <si>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</si>
  <si>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</si>
  <si>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</si>
  <si>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</si>
  <si>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</si>
  <si>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</si>
  <si>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</si>
  <si>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</si>
  <si>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</si>
  <si>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</si>
  <si>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</si>
  <si>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</si>
  <si>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</si>
  <si>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</si>
  <si>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</si>
  <si>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</si>
  <si>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</si>
  <si>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</si>
  <si>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</si>
  <si>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</si>
  <si>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</si>
  <si>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</si>
  <si>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</si>
  <si>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</si>
  <si>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</si>
  <si>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</si>
  <si>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</si>
  <si>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</si>
  <si>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</si>
  <si>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</si>
  <si>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</si>
  <si>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</si>
  <si>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</si>
  <si>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</si>
  <si>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</si>
  <si>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</si>
  <si>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</si>
  <si>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</si>
  <si>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</si>
  <si>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</si>
  <si>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</si>
  <si>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</si>
  <si>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</si>
  <si>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</si>
  <si>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</si>
  <si>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</si>
  <si>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</si>
  <si>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</si>
  <si>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</si>
  <si>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</si>
  <si>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</si>
  <si>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</si>
  <si>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</si>
  <si>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</si>
  <si>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</si>
  <si>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</si>
  <si>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</si>
  <si>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</si>
  <si>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</si>
  <si>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</si>
  <si>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</si>
  <si>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</si>
  <si>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</si>
  <si>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</si>
  <si>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</si>
  <si>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</si>
  <si>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</si>
  <si>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</si>
  <si>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</si>
  <si>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</si>
  <si>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</si>
  <si>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</si>
  <si>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</si>
  <si>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</si>
  <si>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</si>
  <si>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</si>
  <si>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</si>
  <si>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</si>
  <si>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</si>
  <si>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</si>
  <si>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</si>
  <si>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</si>
  <si>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</si>
  <si>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</si>
  <si>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</si>
  <si>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</si>
  <si>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</si>
  <si>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</si>
  <si>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</si>
  <si>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</si>
  <si>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</si>
  <si>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</si>
  <si>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</si>
  <si>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</si>
  <si>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</si>
  <si>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</si>
  <si>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</si>
  <si>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</si>
  <si>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</si>
  <si>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</si>
  <si>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</si>
  <si>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</si>
  <si>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</si>
  <si>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</si>
  <si>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</si>
  <si>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</si>
  <si>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</si>
  <si>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</si>
  <si>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</si>
  <si>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</si>
  <si>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</si>
  <si>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</si>
  <si>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</si>
  <si>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</si>
  <si>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</si>
  <si>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</si>
  <si>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</si>
  <si>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</si>
  <si>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</si>
  <si>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</si>
  <si>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</si>
  <si>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</si>
  <si>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</si>
  <si>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</si>
  <si>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</si>
  <si>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</si>
  <si>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</si>
  <si>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</si>
  <si>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</si>
  <si>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</si>
  <si>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</si>
  <si>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</si>
  <si>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</si>
  <si>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</si>
  <si>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</si>
  <si>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</si>
  <si>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</si>
  <si>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</si>
  <si>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</si>
  <si>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</si>
  <si>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</si>
  <si>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</si>
  <si>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</si>
  <si>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</si>
  <si>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</si>
  <si>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</si>
  <si>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</si>
  <si>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</si>
  <si>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</si>
  <si>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</si>
  <si>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</si>
  <si>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</si>
  <si>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</si>
  <si>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</si>
  <si>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</si>
  <si>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</si>
  <si>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</si>
  <si>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</si>
  <si>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</si>
  <si>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</si>
  <si>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</si>
  <si>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</si>
  <si>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</si>
  <si>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</si>
  <si>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</si>
  <si>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</si>
  <si>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</si>
  <si>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</si>
  <si>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</si>
  <si>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</si>
  <si>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</si>
  <si>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</si>
  <si>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</si>
  <si>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</si>
  <si>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</si>
  <si>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</si>
  <si>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</si>
  <si>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</si>
  <si>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</si>
  <si>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</si>
  <si>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</si>
  <si>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</si>
  <si>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</si>
  <si>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</si>
  <si>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</si>
  <si>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</si>
  <si>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</si>
  <si>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</si>
  <si>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</si>
  <si>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</si>
  <si>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</si>
  <si>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</si>
  <si>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</si>
  <si>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</si>
  <si>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</si>
  <si>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</si>
  <si>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</si>
  <si>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</si>
  <si>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</si>
  <si>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</si>
  <si>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</si>
  <si>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</si>
  <si>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</si>
  <si>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</si>
  <si>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</si>
  <si>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</si>
  <si>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</si>
  <si>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</si>
  <si>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</si>
  <si>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</si>
  <si>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</si>
  <si>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</si>
  <si>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</si>
  <si>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</si>
  <si>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</si>
  <si>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</si>
  <si>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</si>
  <si>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</si>
  <si>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</si>
  <si>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</si>
  <si>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</si>
  <si>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</si>
  <si>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</si>
  <si>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</si>
  <si>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</si>
  <si>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</si>
  <si>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</si>
  <si>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</si>
  <si>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</si>
  <si>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</si>
  <si>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</si>
  <si>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</si>
  <si>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</si>
  <si>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</si>
  <si>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</si>
  <si>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</si>
  <si>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</si>
  <si>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</si>
  <si>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</si>
  <si>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</si>
  <si>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</si>
  <si>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</si>
  <si>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</si>
  <si>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</si>
  <si>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</si>
  <si>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</si>
  <si>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</si>
  <si>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</si>
  <si>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</si>
  <si>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</si>
  <si>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</si>
  <si>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</si>
  <si>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</si>
  <si>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</si>
  <si>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</si>
  <si>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</si>
  <si>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</si>
  <si>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</si>
  <si>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</si>
  <si>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</si>
  <si>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</si>
  <si>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</si>
  <si>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</si>
  <si>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</si>
  <si>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</si>
  <si>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</si>
  <si>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</si>
  <si>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</si>
  <si>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</si>
  <si>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</si>
  <si>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</si>
  <si>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</si>
  <si>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</si>
  <si>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</si>
  <si>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</si>
  <si>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</si>
  <si>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</si>
  <si>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</si>
  <si>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</si>
  <si>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</si>
  <si>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</si>
  <si>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</si>
  <si>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</si>
  <si>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</si>
  <si>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</si>
  <si>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</si>
  <si>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</si>
  <si>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</si>
  <si>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</si>
  <si>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</si>
  <si>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</si>
  <si>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</si>
  <si>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</si>
  <si>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</si>
  <si>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</si>
  <si>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</si>
  <si>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</si>
  <si>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</si>
  <si>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</si>
  <si>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</si>
  <si>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</si>
  <si>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</si>
  <si>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</si>
  <si>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</si>
  <si>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</si>
  <si>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</si>
  <si>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</si>
  <si>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</si>
  <si>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</si>
  <si>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</si>
  <si>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</si>
  <si>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</si>
  <si>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</si>
  <si>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</si>
  <si>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</si>
  <si>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</si>
  <si>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</si>
  <si>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</si>
  <si>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</si>
  <si>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</si>
  <si>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</si>
  <si>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</si>
  <si>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</si>
  <si>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</si>
  <si>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</si>
  <si>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</si>
  <si>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</si>
  <si>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</si>
  <si>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</si>
  <si>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</si>
  <si>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</si>
  <si>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</si>
  <si>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</si>
  <si>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</si>
  <si>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</si>
  <si>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</si>
  <si>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</si>
  <si>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</si>
  <si>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</si>
  <si>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</si>
  <si>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</si>
  <si>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</si>
  <si>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</si>
  <si>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</si>
  <si>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</si>
  <si>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</si>
  <si>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</si>
  <si>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</si>
  <si>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</si>
  <si>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</si>
  <si>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</si>
  <si>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</si>
  <si>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</si>
  <si>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</si>
  <si>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</si>
  <si>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</si>
  <si>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</si>
  <si>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</si>
  <si>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</si>
  <si>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</si>
  <si>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</si>
  <si>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</si>
  <si>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</si>
  <si>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</si>
  <si>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</si>
  <si>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</si>
  <si>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</si>
  <si>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</si>
  <si>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</si>
  <si>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</si>
  <si>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</si>
  <si>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</si>
  <si>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</si>
  <si>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</si>
  <si>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</si>
  <si>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</si>
  <si>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</si>
  <si>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</si>
  <si>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</si>
  <si>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</si>
  <si>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</si>
  <si>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</si>
  <si>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</si>
  <si>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</si>
  <si>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</si>
  <si>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</si>
  <si>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</si>
  <si>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</si>
  <si>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</si>
  <si>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</si>
  <si>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</si>
  <si>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</si>
  <si>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</si>
  <si>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</si>
  <si>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</si>
  <si>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</si>
  <si>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</si>
  <si>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</si>
  <si>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</si>
  <si>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</si>
  <si>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</si>
  <si>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</si>
  <si>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</si>
  <si>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</si>
  <si>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</si>
  <si>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</si>
  <si>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</si>
  <si>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</si>
  <si>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</si>
  <si>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</si>
  <si>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</si>
  <si>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</si>
  <si>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</si>
  <si>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</si>
  <si>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</si>
  <si>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</si>
  <si>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</si>
  <si>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</si>
  <si>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</si>
  <si>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</si>
  <si>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</si>
  <si>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</si>
  <si>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</si>
  <si>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</si>
  <si>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</si>
  <si>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</si>
  <si>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</si>
  <si>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</si>
  <si>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</si>
  <si>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</si>
  <si>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</si>
  <si>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</si>
  <si>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</si>
  <si>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</si>
  <si>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</si>
  <si>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</si>
  <si>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</si>
  <si>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</si>
  <si>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</si>
  <si>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</si>
  <si>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</si>
  <si>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</si>
  <si>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</si>
  <si>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</si>
  <si>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</si>
  <si>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</si>
  <si>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</si>
  <si>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</si>
  <si>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</si>
  <si>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</si>
  <si>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</si>
  <si>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</si>
  <si>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</si>
  <si>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</si>
  <si>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</si>
  <si>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</si>
  <si>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</si>
  <si>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</si>
  <si>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</si>
  <si>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</si>
  <si>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</si>
  <si>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</si>
  <si>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</si>
  <si>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</si>
  <si>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</si>
  <si>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</si>
  <si>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</si>
  <si>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</si>
  <si>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</si>
  <si>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</si>
  <si>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</si>
  <si>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</si>
  <si>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</si>
  <si>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</si>
  <si>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</si>
  <si>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</si>
  <si>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</si>
  <si>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</si>
  <si>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</si>
  <si>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</si>
  <si>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</si>
  <si>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</si>
  <si>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</si>
  <si>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</si>
  <si>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</si>
  <si>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</si>
  <si>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</si>
  <si>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</si>
  <si>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</si>
  <si>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</si>
  <si>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</si>
  <si>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</si>
  <si>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</si>
  <si>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</si>
  <si>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</si>
  <si>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</si>
  <si>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</si>
  <si>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</si>
  <si>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</si>
  <si>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</si>
  <si>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</si>
  <si>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</si>
  <si>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</si>
  <si>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</si>
  <si>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</si>
  <si>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</si>
  <si>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</si>
  <si>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</si>
  <si>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</si>
  <si>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</si>
  <si>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</si>
  <si>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</si>
  <si>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</si>
  <si>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</si>
  <si>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</si>
  <si>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</si>
  <si>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</si>
  <si>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</si>
  <si>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</si>
  <si>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</si>
  <si>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</si>
  <si>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</si>
  <si>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</si>
  <si>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</si>
  <si>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</si>
  <si>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</si>
  <si>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</si>
  <si>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</si>
  <si>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</si>
  <si>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</si>
  <si>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</si>
  <si>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</si>
  <si>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</si>
  <si>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</si>
  <si>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</si>
  <si>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</si>
  <si>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</si>
  <si>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</si>
  <si>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</si>
  <si>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</si>
  <si>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</si>
  <si>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</si>
  <si>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</si>
  <si>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</si>
  <si>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</si>
  <si>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</si>
  <si>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</si>
  <si>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</si>
  <si>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</si>
  <si>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</si>
  <si>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</si>
  <si>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</si>
  <si>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</si>
  <si>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</si>
  <si>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</si>
  <si>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</si>
  <si>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</si>
  <si>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</si>
  <si>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</si>
  <si>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</si>
  <si>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</si>
  <si>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</si>
  <si>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</si>
  <si>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</si>
  <si>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</si>
  <si>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</si>
  <si>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</si>
  <si>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</si>
  <si>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</si>
  <si>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</si>
  <si>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</si>
  <si>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</si>
  <si>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</si>
  <si>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</si>
  <si>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</si>
  <si>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</si>
  <si>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</si>
  <si>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</si>
  <si>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</si>
  <si>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</si>
  <si>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</si>
  <si>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</si>
  <si>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</si>
  <si>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</si>
  <si>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</si>
  <si>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</si>
  <si>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</si>
  <si>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</si>
  <si>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</si>
  <si>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</si>
  <si>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</si>
  <si>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</si>
  <si>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</si>
  <si>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</si>
  <si>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</si>
  <si>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</si>
  <si>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</si>
  <si>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</si>
  <si>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</si>
  <si>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</si>
  <si>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</si>
  <si>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</si>
  <si>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</si>
  <si>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</si>
  <si>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</si>
  <si>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</si>
  <si>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</si>
  <si>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</si>
  <si>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</si>
  <si>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</si>
  <si>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</si>
  <si>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</si>
  <si>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</si>
  <si>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</si>
  <si>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</si>
  <si>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</si>
  <si>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</si>
  <si>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</si>
  <si>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</si>
  <si>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</si>
  <si>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</si>
  <si>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</si>
  <si>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</si>
  <si>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</si>
  <si>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</si>
  <si>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</si>
  <si>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</si>
  <si>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</si>
  <si>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</si>
  <si>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</si>
  <si>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</si>
  <si>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</si>
  <si>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</si>
  <si>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</si>
  <si>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</si>
  <si>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</si>
  <si>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</si>
  <si>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</si>
  <si>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</si>
  <si>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</si>
  <si>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</si>
  <si>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</si>
  <si>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</si>
  <si>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</si>
  <si>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</si>
  <si>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</si>
  <si>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</si>
  <si>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</si>
  <si>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</si>
  <si>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</si>
  <si>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</si>
  <si>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</si>
  <si>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</si>
  <si>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</si>
  <si>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</si>
  <si>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</si>
  <si>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</si>
  <si>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</si>
  <si>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</si>
  <si>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</si>
  <si>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</si>
  <si>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</si>
  <si>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</si>
  <si>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</si>
  <si>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</si>
  <si>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</si>
  <si>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</si>
  <si>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</si>
  <si>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</si>
  <si>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</si>
  <si>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</si>
  <si>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</si>
  <si>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</si>
  <si>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</si>
  <si>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</si>
  <si>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</si>
  <si>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</si>
  <si>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</si>
  <si>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</si>
  <si>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</si>
  <si>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</si>
  <si>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</si>
  <si>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</si>
  <si>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</si>
  <si>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</si>
  <si>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</si>
  <si>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</si>
  <si>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</si>
  <si>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</si>
  <si>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</si>
  <si>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</si>
  <si>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</si>
  <si>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</si>
  <si>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</si>
  <si>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</si>
  <si>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</si>
  <si>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</si>
  <si>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</si>
  <si>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</si>
  <si>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</si>
  <si>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</si>
  <si>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</si>
  <si>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</si>
  <si>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</si>
  <si>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</si>
  <si>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</si>
  <si>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</si>
  <si>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</si>
  <si>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</si>
  <si>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</si>
  <si>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</si>
  <si>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</si>
  <si>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</si>
  <si>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</si>
  <si>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</si>
  <si>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</si>
  <si>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</si>
  <si>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</si>
  <si>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</si>
  <si>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</si>
  <si>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</si>
  <si>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</si>
  <si>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</si>
  <si>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</si>
  <si>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</si>
  <si>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</si>
  <si>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</si>
  <si>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</si>
  <si>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</si>
  <si>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</si>
  <si>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</si>
  <si>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</si>
  <si>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</si>
  <si>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</si>
  <si>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</si>
  <si>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</si>
  <si>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</si>
  <si>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</si>
  <si>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</si>
  <si>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</si>
  <si>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</si>
  <si>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</si>
  <si>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</si>
  <si>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</si>
  <si>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</si>
  <si>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</si>
  <si>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</si>
  <si>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</si>
  <si>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</si>
  <si>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</si>
  <si>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</si>
  <si>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</si>
  <si>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</si>
  <si>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</si>
  <si>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</si>
  <si>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</si>
  <si>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</si>
  <si>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</si>
  <si>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</si>
  <si>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</si>
  <si>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</si>
  <si>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</si>
  <si>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</si>
  <si>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</si>
  <si>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</si>
  <si>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</si>
  <si>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</si>
  <si>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</si>
  <si>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</si>
  <si>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</si>
  <si>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</si>
  <si>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</si>
  <si>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</si>
  <si>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</si>
  <si>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</si>
  <si>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</si>
  <si>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</si>
  <si>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</si>
  <si>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</si>
  <si>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</si>
  <si>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</si>
  <si>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</si>
  <si>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</si>
  <si>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</si>
  <si>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</si>
  <si>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</si>
  <si>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</si>
  <si>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</si>
  <si>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</si>
  <si>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</si>
  <si>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</si>
  <si>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</si>
  <si>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</si>
  <si>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</si>
  <si>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</si>
  <si>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</si>
  <si>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</si>
  <si>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</si>
  <si>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</si>
  <si>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</si>
  <si>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</si>
  <si>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</si>
  <si>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</si>
  <si>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</si>
  <si>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</si>
  <si>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</si>
  <si>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</si>
  <si>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</si>
  <si>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</si>
  <si>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</si>
  <si>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</si>
  <si>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</si>
  <si>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</si>
  <si>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</si>
  <si>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</si>
  <si>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</si>
  <si>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</si>
  <si>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</si>
  <si>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</si>
  <si>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</si>
  <si>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</si>
  <si>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</si>
  <si>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</si>
  <si>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</si>
  <si>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</si>
  <si>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</si>
  <si>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</si>
  <si>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</si>
  <si>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</si>
  <si>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</si>
  <si>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</si>
  <si>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</si>
  <si>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</si>
  <si>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</si>
  <si>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</si>
  <si>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</si>
  <si>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</si>
  <si>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</si>
  <si>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</si>
  <si>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</si>
  <si>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</si>
  <si>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</si>
  <si>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</si>
  <si>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</si>
  <si>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</si>
  <si>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</si>
  <si>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</si>
  <si>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</si>
  <si>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</si>
  <si>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</si>
  <si>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</si>
  <si>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</si>
  <si>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</si>
  <si>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</si>
  <si>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</si>
  <si>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</si>
  <si>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</si>
  <si>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</si>
  <si>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</si>
  <si>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</si>
  <si>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</si>
  <si>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</si>
  <si>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</si>
  <si>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</si>
  <si>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</si>
  <si>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</si>
  <si>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</si>
  <si>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</si>
  <si>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</si>
  <si>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</si>
  <si>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</si>
  <si>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</si>
  <si>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</si>
  <si>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</si>
  <si>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</si>
  <si>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</si>
  <si>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</si>
  <si>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</si>
  <si>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</si>
  <si>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</si>
  <si>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</si>
  <si>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</si>
  <si>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</si>
  <si>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</si>
  <si>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</si>
  <si>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</si>
  <si>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</si>
  <si>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</si>
  <si>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</si>
  <si>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</si>
  <si>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</si>
  <si>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</si>
  <si>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</si>
  <si>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</si>
  <si>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</si>
  <si>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</si>
  <si>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</si>
  <si>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</si>
  <si>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</si>
  <si>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</si>
  <si>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</si>
  <si>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</si>
  <si>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</si>
  <si>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</si>
  <si>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</si>
  <si>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</si>
  <si>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</si>
  <si>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</si>
  <si>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</si>
  <si>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</si>
  <si>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</si>
  <si>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</si>
  <si>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</si>
  <si>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</si>
  <si>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</si>
  <si>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</si>
  <si>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</si>
  <si>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</si>
  <si>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</si>
  <si>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</si>
  <si>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</si>
  <si>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</si>
  <si>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</si>
  <si>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</si>
  <si>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</si>
  <si>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</si>
  <si>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</si>
  <si>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</si>
  <si>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</si>
  <si>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</si>
  <si>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</si>
  <si>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</si>
  <si>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</si>
  <si>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</si>
  <si>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</si>
  <si>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</si>
  <si>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</si>
  <si>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</si>
  <si>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</si>
  <si>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</si>
  <si>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</si>
  <si>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</si>
  <si>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</si>
  <si>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</si>
  <si>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</si>
  <si>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</si>
  <si>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</si>
  <si>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</si>
  <si>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</si>
  <si>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</si>
  <si>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</si>
  <si>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</si>
  <si>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</si>
  <si>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</si>
  <si>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</si>
  <si>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</si>
  <si>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</si>
  <si>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</si>
  <si>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</si>
  <si>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</si>
  <si>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</si>
  <si>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</si>
  <si>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</si>
  <si>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</si>
  <si>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</si>
  <si>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</si>
  <si>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</si>
  <si>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</si>
  <si>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</si>
  <si>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</si>
  <si>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</si>
  <si>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</si>
  <si>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</si>
  <si>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</si>
  <si>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</si>
  <si>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</si>
  <si>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</si>
  <si>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</si>
  <si>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</si>
  <si>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</si>
  <si>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</si>
  <si>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</si>
  <si>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</si>
  <si>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</si>
  <si>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</si>
  <si>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</si>
  <si>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</si>
  <si>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</si>
  <si>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</si>
  <si>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</si>
  <si>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</si>
  <si>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</si>
  <si>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</si>
  <si>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</si>
  <si>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</si>
  <si>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</si>
  <si>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</si>
  <si>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</si>
  <si>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</si>
  <si>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</si>
  <si>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</si>
  <si>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</si>
  <si>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</si>
  <si>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</si>
  <si>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</si>
  <si>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</si>
  <si>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</si>
  <si>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</si>
  <si>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</si>
  <si>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</si>
  <si>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</si>
  <si>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</si>
  <si>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</si>
  <si>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</si>
  <si>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</si>
  <si>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</si>
  <si>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</si>
  <si>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</si>
  <si>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</si>
  <si>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</si>
  <si>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</si>
  <si>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</si>
  <si>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</si>
  <si>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</si>
  <si>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</si>
  <si>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</si>
  <si>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</si>
  <si>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</si>
  <si>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</si>
  <si>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</si>
  <si>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</si>
  <si>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</si>
  <si>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</si>
  <si>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</si>
  <si>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</si>
  <si>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</si>
  <si>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</si>
  <si>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</si>
  <si>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</si>
  <si>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</si>
  <si>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</si>
  <si>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</si>
  <si>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</si>
  <si>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</si>
  <si>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</si>
  <si>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</si>
  <si>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</si>
  <si>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</si>
  <si>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</si>
  <si>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</si>
  <si>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</si>
  <si>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</si>
  <si>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</si>
  <si>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</si>
  <si>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</si>
  <si>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</si>
  <si>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</si>
  <si>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</si>
  <si>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</si>
  <si>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</si>
  <si>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</si>
  <si>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</si>
  <si>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</si>
  <si>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</si>
  <si>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</si>
  <si>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</si>
  <si>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</si>
  <si>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</si>
  <si>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</si>
  <si>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</si>
  <si>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</si>
  <si>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</si>
  <si>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</si>
  <si>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</si>
  <si>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</si>
  <si>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</si>
  <si>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</si>
  <si>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</si>
  <si>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</si>
  <si>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</si>
  <si>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</si>
  <si>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</si>
  <si>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</si>
  <si>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</si>
  <si>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</si>
  <si>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</si>
  <si>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</si>
  <si>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</si>
  <si>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</si>
  <si>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</si>
  <si>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</si>
  <si>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</si>
  <si>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</si>
  <si>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</si>
  <si>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</si>
  <si>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</si>
  <si>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</si>
  <si>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</si>
  <si>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</si>
  <si>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</si>
  <si>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</si>
  <si>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</si>
  <si>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</si>
  <si>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</si>
  <si>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</si>
  <si>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</si>
  <si>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</si>
  <si>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</si>
  <si>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</si>
  <si>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</si>
  <si>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</si>
  <si>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</si>
  <si>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</si>
  <si>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</si>
  <si>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</si>
  <si>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</si>
  <si>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</si>
  <si>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</si>
  <si>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</si>
  <si>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</si>
  <si>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</si>
  <si>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</si>
  <si>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</si>
  <si>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</si>
  <si>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</si>
  <si>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</si>
  <si>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</si>
  <si>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</si>
  <si>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</si>
  <si>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</si>
  <si>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</si>
  <si>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</si>
  <si>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</si>
  <si>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</si>
  <si>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</si>
  <si>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</si>
  <si>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</si>
  <si>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</si>
  <si>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</si>
  <si>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</si>
  <si>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</si>
  <si>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</si>
  <si>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</si>
  <si>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</si>
  <si>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</si>
  <si>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</si>
  <si>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</si>
  <si>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</si>
  <si>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</si>
  <si>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</si>
  <si>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</si>
  <si>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</si>
  <si>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</si>
  <si>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</si>
  <si>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</si>
  <si>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</si>
  <si>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</si>
  <si>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</si>
  <si>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</si>
  <si>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</si>
  <si>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</si>
  <si>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</si>
  <si>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</si>
  <si>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</si>
  <si>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</si>
  <si>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</si>
  <si>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</si>
  <si>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</si>
  <si>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</si>
  <si>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</si>
  <si>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</si>
  <si>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</si>
  <si>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</si>
  <si>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</si>
  <si>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</si>
  <si>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</si>
  <si>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</si>
  <si>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</si>
  <si>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</si>
  <si>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</si>
  <si>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</si>
  <si>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</si>
  <si>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</si>
  <si>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</si>
  <si>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</si>
  <si>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</si>
  <si>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</si>
  <si>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</si>
  <si>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</si>
  <si>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</si>
  <si>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</si>
  <si>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</si>
  <si>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</si>
  <si>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</si>
  <si>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</si>
  <si>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</si>
  <si>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</si>
  <si>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</si>
  <si>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</si>
  <si>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</si>
  <si>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</si>
  <si>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</si>
  <si>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</si>
  <si>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</si>
  <si>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</si>
  <si>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</si>
  <si>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</si>
  <si>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</si>
  <si>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</si>
  <si>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</si>
  <si>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</si>
  <si>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</si>
  <si>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</si>
  <si>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</si>
  <si>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</si>
  <si>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</si>
  <si>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</si>
  <si>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</si>
  <si>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</si>
  <si>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</si>
  <si>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</si>
  <si>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</si>
  <si>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</si>
  <si>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</si>
  <si>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</si>
  <si>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</si>
  <si>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</si>
  <si>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</si>
  <si>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</si>
  <si>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</si>
  <si>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</si>
  <si>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</si>
  <si>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</si>
  <si>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</si>
  <si>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</si>
  <si>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</si>
  <si>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</si>
  <si>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</si>
  <si>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</si>
  <si>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</si>
  <si>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</si>
  <si>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</si>
  <si>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</si>
  <si>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</si>
  <si>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</si>
  <si>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</si>
  <si>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</si>
  <si>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</si>
  <si>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</si>
  <si>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</si>
  <si>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</si>
  <si>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</si>
  <si>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</si>
  <si>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</si>
  <si>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</si>
  <si>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</si>
  <si>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</si>
  <si>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</si>
  <si>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</si>
  <si>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</si>
  <si>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</si>
  <si>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</si>
  <si>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</si>
  <si>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</si>
  <si>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</si>
  <si>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</si>
  <si>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</si>
  <si>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</si>
  <si>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</si>
  <si>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</si>
  <si>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</si>
  <si>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</si>
  <si>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</si>
  <si>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</si>
  <si>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</si>
  <si>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</si>
  <si>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</si>
  <si>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</si>
  <si>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</si>
  <si>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</si>
  <si>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</si>
  <si>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</si>
  <si>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</si>
  <si>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</si>
  <si>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</si>
  <si>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</si>
  <si>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</si>
  <si>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</si>
  <si>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</si>
  <si>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</si>
  <si>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</si>
  <si>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</si>
  <si>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</si>
  <si>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</si>
  <si>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</si>
  <si>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</si>
  <si>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</si>
  <si>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</si>
  <si>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</si>
  <si>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</si>
  <si>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</si>
  <si>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</si>
  <si>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</si>
  <si>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</si>
  <si>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</si>
  <si>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</si>
  <si>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</si>
  <si>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</si>
  <si>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</si>
  <si>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</si>
  <si>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</si>
  <si>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</si>
  <si>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</si>
  <si>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</si>
  <si>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</si>
  <si>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</si>
  <si>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</si>
  <si>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</si>
  <si>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</si>
  <si>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</si>
  <si>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</si>
  <si>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</si>
  <si>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</si>
  <si>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</si>
  <si>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</si>
  <si>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</si>
  <si>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</si>
  <si>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</si>
  <si>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</si>
  <si>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</si>
  <si>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</si>
  <si>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</si>
  <si>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</si>
  <si>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</si>
  <si>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</si>
  <si>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</si>
  <si>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</si>
  <si>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</si>
  <si>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</si>
  <si>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</si>
  <si>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</si>
  <si>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</si>
  <si>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</si>
  <si>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</si>
  <si>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</si>
  <si>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</si>
  <si>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</si>
  <si>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</si>
  <si>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</si>
  <si>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</si>
  <si>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</si>
  <si>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</si>
  <si>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</si>
  <si>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</si>
  <si>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</si>
  <si>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</si>
  <si>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</si>
  <si>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</si>
  <si>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</si>
  <si>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</si>
  <si>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</si>
  <si>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</si>
  <si>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</si>
  <si>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</si>
  <si>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</si>
  <si>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</si>
  <si>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</si>
  <si>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</si>
  <si>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</si>
  <si>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</si>
  <si>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</si>
  <si>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</si>
  <si>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</si>
  <si>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</si>
  <si>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</si>
  <si>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</si>
  <si>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</si>
  <si>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</si>
  <si>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</si>
  <si>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</si>
  <si>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</si>
  <si>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</si>
  <si>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</si>
  <si>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</si>
  <si>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</si>
  <si>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</si>
  <si>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</si>
  <si>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</si>
  <si>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</si>
  <si>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</si>
  <si>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</si>
  <si>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</si>
  <si>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</si>
  <si>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</si>
  <si>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</si>
  <si>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</si>
  <si>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</si>
  <si>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</si>
  <si>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</si>
  <si>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</si>
  <si>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</si>
  <si>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</si>
  <si>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</si>
  <si>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</si>
  <si>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</si>
  <si>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</si>
  <si>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</si>
  <si>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</si>
  <si>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</si>
  <si>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</si>
  <si>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</si>
  <si>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</si>
  <si>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</si>
  <si>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</si>
  <si>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</si>
  <si>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</si>
  <si>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</si>
  <si>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</si>
  <si>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</si>
  <si>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</si>
  <si>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</si>
  <si>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</si>
  <si>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</si>
  <si>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</si>
  <si>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</si>
  <si>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</si>
  <si>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</si>
  <si>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</si>
  <si>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</si>
  <si>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</si>
  <si>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</si>
  <si>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</si>
  <si>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</si>
  <si>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</si>
  <si>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</si>
  <si>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</si>
  <si>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</si>
  <si>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</si>
  <si>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</si>
  <si>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</si>
  <si>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</si>
  <si>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</si>
  <si>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</si>
  <si>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</si>
  <si>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</si>
  <si>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</si>
  <si>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</si>
  <si>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</si>
  <si>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</si>
  <si>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</si>
  <si>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</si>
  <si>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</si>
  <si>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</si>
  <si>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</si>
  <si>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</si>
  <si>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</si>
  <si>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</si>
  <si>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</si>
  <si>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</si>
  <si>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</si>
  <si>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</si>
  <si>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</si>
  <si>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</si>
  <si>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</si>
  <si>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</si>
  <si>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</si>
  <si>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</si>
  <si>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</si>
  <si>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</si>
  <si>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</si>
  <si>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</si>
  <si>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</si>
  <si>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</si>
  <si>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</si>
  <si>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</si>
  <si>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</si>
  <si>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</si>
  <si>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</si>
  <si>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</si>
  <si>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</si>
  <si>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</si>
  <si>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</si>
  <si>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</si>
  <si>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</si>
  <si>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</si>
  <si>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</si>
  <si>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</si>
  <si>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</si>
  <si>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</si>
  <si>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</si>
  <si>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</si>
  <si>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</si>
  <si>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</si>
  <si>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</si>
  <si>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</si>
  <si>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</si>
  <si>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</si>
  <si>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</si>
  <si>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</si>
  <si>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</si>
  <si>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</si>
  <si>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</si>
  <si>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</si>
  <si>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</si>
  <si>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</si>
  <si>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</si>
  <si>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</si>
  <si>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</si>
  <si>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</si>
  <si>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</si>
  <si>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</si>
  <si>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</si>
  <si>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</si>
  <si>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</si>
  <si>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</si>
  <si>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</si>
  <si>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</si>
  <si>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</si>
  <si>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</si>
  <si>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</si>
  <si>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</si>
  <si>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</si>
  <si>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</si>
  <si>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</si>
  <si>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</si>
  <si>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</si>
  <si>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</si>
  <si>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</si>
  <si>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</si>
  <si>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</si>
  <si>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</si>
  <si>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</si>
  <si>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</si>
  <si>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</si>
  <si>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</si>
  <si>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</si>
  <si>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</si>
  <si>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</si>
  <si>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</si>
  <si>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</si>
  <si>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</si>
  <si>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</si>
  <si>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</si>
  <si>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</si>
  <si>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</si>
  <si>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</si>
  <si>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</si>
  <si>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</si>
  <si>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</si>
  <si>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</si>
  <si>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</si>
  <si>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</si>
  <si>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</si>
  <si>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</si>
  <si>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</si>
  <si>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</si>
  <si>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</si>
  <si>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</si>
  <si>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</si>
  <si>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</si>
  <si>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</si>
  <si>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</si>
  <si>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</si>
  <si>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</si>
  <si>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</si>
  <si>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</si>
  <si>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</si>
  <si>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</si>
  <si>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</si>
  <si>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</si>
  <si>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</si>
  <si>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</si>
  <si>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</si>
  <si>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</si>
  <si>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</si>
  <si>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</si>
  <si>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</si>
  <si>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</si>
  <si>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</si>
  <si>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</si>
  <si>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</si>
  <si>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</si>
  <si>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</si>
  <si>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</si>
  <si>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</si>
  <si>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</si>
  <si>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</si>
  <si>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</si>
  <si>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</si>
  <si>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</si>
  <si>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</si>
  <si>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</si>
  <si>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</si>
  <si>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</si>
  <si>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</si>
  <si>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</si>
  <si>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</si>
  <si>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</si>
  <si>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</si>
  <si>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</si>
  <si>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</si>
  <si>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</si>
  <si>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</si>
  <si>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</si>
  <si>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</si>
  <si>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</si>
  <si>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</si>
  <si>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</si>
  <si>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</si>
  <si>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</si>
  <si>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</si>
  <si>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</si>
  <si>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</si>
  <si>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</si>
  <si>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</si>
  <si>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</si>
  <si>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</si>
  <si>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</si>
  <si>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</si>
  <si>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</si>
  <si>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</si>
  <si>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</si>
  <si>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</si>
  <si>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</si>
  <si>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</si>
  <si>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</si>
  <si>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</si>
  <si>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</si>
  <si>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</si>
  <si>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</si>
  <si>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</si>
  <si>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</si>
  <si>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</si>
  <si>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</si>
  <si>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</si>
  <si>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</si>
  <si>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</si>
  <si>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</si>
  <si>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</si>
  <si>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</si>
  <si>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</si>
  <si>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</si>
  <si>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</si>
  <si>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</si>
  <si>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</si>
  <si>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</si>
  <si>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</si>
  <si>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</si>
  <si>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</si>
  <si>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</si>
  <si>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</si>
  <si>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</si>
  <si>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</si>
  <si>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</si>
  <si>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</si>
  <si>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</si>
  <si>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</si>
  <si>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</si>
  <si>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</si>
  <si>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</si>
  <si>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</si>
  <si>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</si>
  <si>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</si>
  <si>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</si>
  <si>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</si>
  <si>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</si>
  <si>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</si>
  <si>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</si>
  <si>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</si>
  <si>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</si>
  <si>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</si>
  <si>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</si>
  <si>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</si>
  <si>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</si>
  <si>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</si>
  <si>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</si>
  <si>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</si>
  <si>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</si>
  <si>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</si>
  <si>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</si>
  <si>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</si>
  <si>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</si>
  <si>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</si>
  <si>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</si>
  <si>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</si>
  <si>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</si>
  <si>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</si>
  <si>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</si>
  <si>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</si>
  <si>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</si>
  <si>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</si>
  <si>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</si>
  <si>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</si>
  <si>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</si>
  <si>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</si>
  <si>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</si>
  <si>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</si>
  <si>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</si>
  <si>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</si>
  <si>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</si>
  <si>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</si>
  <si>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</si>
  <si>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</si>
  <si>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</si>
  <si>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</si>
  <si>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</si>
  <si>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</si>
  <si>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</si>
  <si>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</si>
  <si>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</si>
  <si>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</si>
  <si>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</si>
  <si>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</si>
  <si>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</si>
  <si>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</si>
  <si>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</si>
  <si>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</si>
  <si>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</si>
  <si>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</si>
  <si>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</si>
  <si>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</si>
  <si>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</si>
  <si>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</si>
  <si>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</si>
  <si>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</si>
  <si>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</si>
  <si>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</si>
  <si>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</si>
  <si>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</si>
  <si>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</si>
  <si>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</si>
  <si>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</si>
  <si>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</si>
  <si>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</si>
  <si>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</si>
  <si>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</si>
  <si>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</si>
  <si>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</si>
  <si>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</si>
  <si>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</si>
  <si>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</si>
  <si>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</si>
  <si>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</si>
  <si>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</si>
  <si>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</si>
  <si>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</si>
  <si>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</si>
  <si>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</si>
  <si>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</si>
  <si>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</si>
  <si>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</si>
  <si>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</si>
  <si>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</si>
  <si>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</si>
  <si>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</si>
  <si>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</si>
  <si>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</si>
  <si>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</si>
  <si>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</si>
  <si>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</si>
  <si>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</si>
  <si>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</si>
  <si>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</si>
  <si>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</si>
  <si>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</si>
  <si>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</si>
  <si>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</si>
  <si>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</si>
  <si>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</si>
  <si>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</si>
  <si>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</si>
  <si>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</si>
  <si>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</si>
  <si>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</si>
  <si>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</si>
  <si>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</si>
  <si>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</si>
  <si>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</si>
  <si>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</si>
  <si>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</si>
  <si>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</si>
  <si>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</si>
  <si>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</si>
  <si>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</si>
  <si>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</si>
  <si>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</si>
  <si>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</si>
  <si>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</si>
  <si>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</si>
  <si>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</si>
  <si>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</si>
  <si>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</si>
  <si>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</si>
  <si>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</si>
  <si>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</si>
  <si>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</si>
  <si>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</si>
  <si>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</si>
  <si>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</si>
  <si>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</si>
  <si>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</si>
  <si>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</si>
  <si>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</si>
  <si>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</si>
  <si>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</si>
  <si>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</si>
  <si>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</si>
  <si>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</si>
  <si>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</si>
  <si>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</si>
  <si>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</si>
  <si>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</si>
  <si>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</si>
  <si>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</si>
  <si>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</si>
  <si>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</si>
  <si>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</si>
  <si>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</si>
  <si>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</si>
  <si>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</si>
  <si>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</si>
  <si>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</si>
  <si>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</si>
  <si>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</si>
  <si>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</si>
  <si>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</si>
  <si>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</si>
  <si>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</si>
  <si>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</si>
  <si>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</si>
  <si>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</si>
  <si>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</si>
  <si>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</si>
  <si>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</si>
  <si>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</si>
  <si>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</si>
  <si>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</si>
  <si>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</si>
  <si>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</si>
  <si>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</si>
  <si>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</si>
  <si>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</si>
  <si>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</si>
  <si>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</si>
  <si>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</si>
  <si>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</si>
  <si>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</si>
  <si>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</si>
  <si>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</si>
  <si>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</si>
  <si>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</si>
  <si>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</si>
  <si>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</si>
  <si>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</si>
  <si>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</si>
  <si>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</si>
  <si>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</si>
  <si>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</si>
  <si>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</si>
  <si>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</si>
  <si>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</si>
  <si>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</si>
  <si>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</si>
  <si>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</si>
  <si>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</si>
  <si>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</si>
  <si>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</si>
  <si>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</si>
  <si>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</si>
  <si>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</si>
  <si>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</si>
  <si>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</si>
  <si>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</si>
  <si>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</si>
  <si>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</si>
  <si>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</si>
  <si>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</si>
  <si>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</si>
  <si>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</si>
  <si>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</si>
  <si>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</si>
  <si>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</si>
  <si>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</si>
  <si>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</si>
  <si>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</si>
  <si>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</si>
  <si>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</si>
  <si>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</si>
  <si>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</si>
  <si>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</si>
  <si>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</si>
  <si>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</si>
  <si>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</si>
  <si>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</si>
  <si>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</si>
  <si>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</si>
  <si>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</si>
  <si>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</si>
  <si>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</si>
  <si>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</si>
  <si>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</si>
  <si>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</si>
  <si>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</si>
  <si>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</si>
  <si>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</si>
  <si>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</si>
  <si>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</si>
  <si>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</si>
  <si>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</si>
  <si>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</si>
  <si>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</si>
  <si>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</si>
  <si>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</si>
  <si>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</si>
  <si>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</si>
  <si>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</si>
  <si>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</si>
  <si>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</si>
  <si>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</si>
  <si>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</si>
  <si>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</si>
  <si>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</si>
  <si>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</si>
  <si>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</si>
  <si>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</si>
  <si>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</si>
  <si>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</si>
  <si>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</si>
  <si>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</si>
  <si>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</si>
  <si>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</si>
  <si>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</si>
  <si>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</si>
  <si>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</si>
  <si>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</si>
  <si>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</si>
  <si>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</si>
  <si>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</si>
  <si>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</si>
  <si>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</si>
  <si>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</si>
  <si>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</si>
  <si>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</si>
  <si>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</si>
  <si>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</si>
  <si>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</si>
  <si>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</si>
  <si>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</si>
  <si>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</si>
  <si>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</si>
  <si>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</si>
  <si>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</si>
  <si>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</si>
  <si>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</si>
  <si>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</si>
  <si>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</si>
  <si>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</si>
  <si>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</si>
  <si>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</si>
  <si>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</si>
  <si>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</si>
  <si>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</si>
  <si>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</si>
  <si>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</si>
  <si>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</si>
  <si>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</si>
  <si>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</si>
  <si>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</si>
  <si>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</si>
  <si>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</si>
  <si>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</si>
  <si>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</si>
  <si>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</si>
  <si>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</si>
  <si>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</si>
  <si>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</si>
  <si>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</si>
  <si>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</si>
  <si>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</si>
  <si>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</si>
  <si>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</si>
  <si>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</si>
  <si>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</si>
  <si>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</si>
  <si>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</si>
  <si>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</si>
  <si>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</si>
  <si>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</si>
  <si>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</si>
  <si>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</si>
  <si>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</si>
  <si>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</si>
  <si>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</si>
  <si>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</si>
  <si>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</si>
  <si>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</si>
  <si>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</si>
  <si>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</si>
  <si>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</si>
  <si>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</si>
  <si>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</si>
  <si>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</si>
  <si>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</si>
  <si>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</si>
  <si>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</si>
  <si>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</si>
  <si>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</si>
  <si>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</si>
  <si>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</si>
  <si>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</si>
  <si>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</si>
  <si>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</si>
  <si>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</si>
  <si>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</si>
  <si>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</si>
  <si>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</si>
  <si>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</si>
  <si>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</si>
  <si>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</si>
  <si>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</si>
  <si>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</si>
  <si>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</si>
  <si>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</si>
  <si>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</si>
  <si>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</si>
  <si>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</si>
  <si>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</si>
  <si>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</si>
  <si>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</si>
  <si>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</si>
  <si>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</si>
  <si>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</si>
  <si>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</si>
  <si>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</si>
  <si>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</si>
  <si>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</si>
  <si>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</si>
  <si>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</si>
  <si>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</si>
  <si>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</si>
  <si>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</si>
  <si>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</si>
  <si>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</si>
  <si>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</si>
  <si>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</si>
  <si>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</si>
  <si>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</si>
  <si>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</si>
  <si>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</si>
  <si>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</si>
  <si>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</si>
  <si>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</si>
  <si>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</si>
  <si>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</si>
  <si>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</si>
  <si>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</si>
  <si>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</si>
  <si>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</si>
  <si>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</si>
  <si>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</si>
  <si>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</si>
  <si>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</si>
  <si>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</si>
  <si>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</si>
  <si>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</si>
  <si>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</si>
  <si>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</si>
  <si>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</si>
  <si>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</si>
  <si>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</si>
  <si>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</si>
  <si>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</si>
  <si>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</si>
  <si>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</si>
  <si>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</si>
  <si>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</si>
  <si>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</si>
  <si>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</si>
  <si>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</si>
  <si>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</si>
  <si>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</si>
  <si>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</si>
  <si>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</si>
  <si>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</si>
  <si>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</si>
  <si>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</si>
  <si>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</si>
  <si>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</si>
  <si>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</si>
  <si>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</si>
  <si>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</si>
  <si>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</si>
  <si>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</si>
  <si>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</si>
  <si>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</si>
  <si>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</si>
  <si>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</si>
  <si>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</si>
  <si>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</si>
  <si>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</si>
  <si>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</si>
  <si>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</si>
  <si>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</si>
  <si>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</si>
  <si>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</si>
  <si>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</si>
  <si>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</si>
  <si>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</si>
  <si>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</si>
  <si>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</si>
  <si>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</si>
  <si>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</si>
  <si>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</si>
  <si>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</si>
  <si>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</si>
  <si>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</si>
  <si>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</si>
  <si>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</si>
  <si>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</si>
  <si>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</si>
  <si>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</si>
  <si>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</si>
  <si>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</si>
  <si>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</si>
  <si>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</si>
  <si>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</si>
  <si>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</si>
  <si>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</si>
  <si>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</si>
  <si>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</si>
  <si>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</si>
  <si>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</si>
  <si>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</si>
  <si>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</si>
  <si>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</si>
  <si>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</si>
  <si>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</si>
  <si>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</si>
  <si>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</si>
  <si>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</si>
  <si>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</si>
  <si>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</si>
  <si>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</si>
  <si>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</si>
  <si>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</si>
  <si>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</si>
  <si>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</si>
  <si>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</si>
  <si>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</si>
  <si>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</si>
  <si>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</si>
  <si>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</si>
  <si>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</si>
  <si>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</si>
  <si>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</si>
  <si>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</si>
  <si>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</si>
  <si>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</si>
  <si>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</si>
  <si>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</si>
  <si>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</si>
  <si>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</si>
  <si>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</si>
  <si>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</si>
  <si>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</si>
  <si>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</si>
  <si>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</si>
  <si>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</si>
  <si>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</si>
  <si>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</si>
  <si>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</si>
  <si>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</si>
  <si>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</si>
  <si>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</si>
  <si>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</si>
  <si>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</si>
  <si>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</si>
  <si>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</si>
  <si>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</si>
  <si>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</si>
  <si>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</si>
  <si>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</si>
  <si>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</si>
  <si>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</si>
  <si>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</si>
  <si>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</si>
  <si>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</si>
  <si>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</si>
  <si>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</si>
  <si>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</si>
  <si>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</si>
  <si>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</si>
  <si>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</si>
  <si>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</si>
  <si>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</si>
  <si>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</si>
  <si>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</si>
  <si>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</si>
  <si>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</si>
  <si>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</si>
  <si>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</si>
  <si>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</si>
  <si>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</si>
  <si>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</si>
  <si>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</si>
  <si>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</si>
  <si>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</si>
  <si>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</si>
  <si>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</si>
  <si>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</si>
  <si>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</si>
  <si>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</si>
  <si>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</si>
  <si>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</si>
  <si>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</si>
  <si>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</si>
  <si>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</si>
  <si>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</si>
  <si>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</si>
  <si>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</si>
  <si>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</si>
  <si>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</si>
  <si>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</si>
  <si>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</si>
  <si>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</si>
  <si>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</si>
  <si>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</si>
  <si>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</si>
  <si>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</si>
  <si>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</si>
  <si>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</si>
  <si>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</si>
  <si>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</si>
  <si>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</si>
  <si>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</si>
  <si>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</si>
  <si>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</si>
  <si>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</si>
  <si>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</si>
  <si>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</si>
  <si>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</si>
  <si>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</si>
  <si>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</si>
  <si>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</si>
  <si>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</si>
  <si>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</si>
  <si>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</si>
  <si>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</si>
  <si>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</si>
  <si>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</si>
  <si>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</si>
  <si>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</si>
  <si>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</si>
  <si>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</si>
  <si>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</si>
  <si>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</si>
  <si>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</si>
  <si>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</si>
  <si>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</si>
  <si>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</si>
  <si>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</si>
  <si>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</si>
  <si>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</si>
  <si>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</si>
  <si>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</si>
  <si>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</si>
  <si>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</si>
  <si>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</si>
  <si>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</si>
  <si>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</si>
  <si>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</si>
  <si>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</si>
  <si>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</si>
  <si>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</si>
  <si>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</si>
  <si>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</si>
  <si>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</si>
  <si>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</si>
  <si>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</si>
  <si>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</si>
  <si>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</si>
  <si>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</si>
  <si>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</si>
  <si>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</si>
  <si>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</si>
  <si>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</si>
  <si>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</si>
  <si>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</si>
  <si>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</si>
  <si>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</si>
  <si>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</si>
  <si>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</si>
  <si>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</si>
  <si>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</si>
  <si>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</si>
  <si>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</si>
  <si>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</si>
  <si>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</si>
  <si>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</si>
  <si>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</si>
  <si>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</si>
  <si>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</si>
  <si>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</si>
  <si>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</si>
  <si>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</si>
  <si>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</si>
  <si>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</si>
  <si>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</si>
  <si>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</si>
  <si>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</si>
  <si>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</si>
  <si>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</si>
  <si>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</si>
  <si>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</si>
  <si>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</si>
  <si>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</si>
  <si>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</si>
  <si>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</si>
  <si>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</si>
  <si>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</si>
  <si>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</si>
  <si>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</si>
  <si>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</si>
  <si>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</si>
  <si>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</si>
  <si>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</si>
  <si>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</si>
  <si>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</si>
  <si>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</si>
  <si>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</si>
  <si>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</si>
  <si>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</si>
  <si>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</si>
  <si>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</si>
  <si>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</si>
  <si>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</si>
  <si>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</si>
  <si>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</si>
  <si>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</si>
  <si>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</si>
  <si>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</si>
  <si>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</si>
  <si>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</si>
  <si>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</si>
  <si>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</si>
  <si>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</si>
  <si>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</si>
  <si>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</si>
  <si>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</si>
  <si>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</si>
  <si>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</si>
  <si>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</si>
  <si>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</si>
  <si>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</si>
  <si>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</si>
  <si>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</si>
  <si>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</si>
  <si>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</si>
  <si>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</si>
  <si>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</si>
  <si>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</si>
  <si>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</si>
  <si>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</si>
  <si>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</si>
  <si>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</si>
  <si>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</si>
  <si>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</si>
  <si>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</si>
  <si>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</si>
  <si>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</si>
  <si>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</si>
  <si>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</si>
  <si>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</si>
  <si>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</si>
  <si>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</si>
  <si>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</si>
  <si>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</si>
  <si>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</si>
  <si>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</si>
  <si>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</si>
  <si>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</si>
  <si>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</si>
  <si>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</si>
  <si>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</si>
  <si>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</si>
  <si>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</si>
  <si>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</si>
  <si>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</si>
  <si>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</si>
  <si>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</si>
  <si>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</si>
  <si>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</si>
  <si>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</si>
  <si>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</si>
  <si>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</si>
  <si>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</si>
  <si>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</si>
  <si>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</si>
  <si>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</si>
  <si>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</si>
  <si>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</si>
  <si>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</si>
  <si>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</si>
  <si>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</si>
  <si>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</si>
  <si>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</si>
  <si>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</si>
  <si>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</si>
  <si>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</si>
  <si>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</si>
  <si>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</si>
  <si>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</si>
  <si>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</si>
  <si>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</si>
  <si>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</si>
  <si>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</si>
  <si>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</si>
  <si>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</si>
  <si>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</si>
  <si>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</si>
  <si>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</si>
  <si>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</si>
  <si>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</si>
  <si>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</si>
  <si>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</si>
  <si>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</si>
  <si>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</si>
  <si>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</si>
  <si>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</si>
  <si>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</si>
  <si>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</si>
  <si>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</si>
  <si>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</si>
  <si>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</si>
  <si>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</si>
  <si>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</si>
  <si>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</si>
  <si>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</si>
  <si>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</si>
  <si>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</si>
  <si>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</si>
  <si>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</si>
  <si>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</si>
  <si>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</si>
  <si>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</si>
  <si>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</si>
  <si>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</si>
  <si>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</si>
  <si>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</si>
  <si>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</si>
  <si>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</si>
  <si>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</si>
  <si>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</si>
  <si>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</si>
  <si>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</si>
  <si>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</si>
  <si>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</si>
  <si>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</si>
  <si>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</si>
  <si>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</si>
  <si>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</si>
  <si>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</si>
  <si>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</si>
  <si>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</si>
  <si>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</si>
  <si>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</si>
  <si>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</si>
  <si>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</si>
  <si>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</si>
  <si>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</si>
  <si>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</si>
  <si>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</si>
  <si>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</si>
  <si>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</si>
  <si>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</si>
  <si>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</si>
  <si>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</si>
  <si>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</si>
  <si>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</si>
  <si>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</si>
  <si>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</si>
  <si>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</si>
  <si>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</si>
  <si>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</si>
  <si>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</si>
  <si>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</si>
  <si>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</si>
  <si>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</si>
  <si>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</si>
  <si>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</si>
  <si>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</si>
  <si>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</si>
  <si>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</si>
  <si>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</si>
  <si>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</si>
  <si>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</si>
  <si>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</si>
  <si>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</si>
  <si>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</si>
  <si>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</si>
  <si>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</si>
  <si>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</si>
  <si>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</si>
  <si>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</si>
  <si>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</si>
  <si>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</si>
  <si>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</si>
  <si>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</si>
  <si>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</si>
  <si>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</si>
  <si>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</si>
  <si>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</si>
  <si>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</si>
  <si>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</si>
  <si>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</si>
  <si>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</si>
  <si>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</si>
  <si>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</si>
  <si>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</si>
  <si>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</si>
  <si>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</si>
  <si>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</si>
  <si>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</si>
  <si>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</si>
  <si>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</si>
  <si>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</si>
  <si>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</si>
  <si>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</si>
  <si>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</si>
  <si>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</si>
  <si>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</si>
  <si>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</si>
  <si>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</si>
  <si>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</si>
  <si>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</si>
  <si>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</si>
  <si>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</si>
  <si>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</si>
  <si>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</si>
  <si>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</si>
  <si>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</si>
  <si>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</si>
  <si>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</si>
  <si>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</si>
  <si>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</si>
  <si>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</si>
  <si>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</si>
  <si>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</si>
  <si>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</si>
  <si>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</si>
  <si>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</si>
  <si>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</si>
  <si>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</si>
  <si>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</si>
  <si>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</si>
  <si>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</si>
  <si>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</si>
  <si>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</si>
  <si>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</si>
  <si>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</si>
  <si>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</si>
  <si>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</si>
  <si>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</si>
  <si>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</si>
  <si>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</si>
  <si>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</si>
  <si>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</si>
  <si>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</si>
  <si>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</si>
  <si>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</si>
  <si>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</si>
  <si>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</si>
  <si>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</si>
  <si>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</si>
  <si>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</si>
  <si>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</si>
  <si>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</si>
  <si>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</si>
  <si>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</si>
  <si>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</si>
  <si>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</si>
  <si>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</si>
  <si>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</si>
  <si>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</si>
  <si>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</si>
  <si>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</si>
  <si>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</si>
  <si>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</si>
  <si>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</si>
  <si>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</si>
  <si>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</si>
  <si>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</si>
  <si>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</si>
  <si>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</si>
  <si>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</si>
  <si>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</si>
  <si>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</si>
  <si>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</si>
  <si>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</si>
  <si>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</si>
  <si>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</si>
  <si>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</si>
  <si>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</si>
  <si>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</si>
  <si>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</si>
  <si>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</si>
  <si>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</si>
  <si>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</si>
  <si>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</si>
  <si>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</si>
  <si>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</si>
  <si>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</si>
  <si>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</si>
  <si>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</si>
  <si>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</si>
  <si>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</si>
  <si>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</si>
  <si>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</si>
  <si>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</si>
  <si>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</si>
  <si>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</si>
  <si>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</si>
  <si>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</si>
  <si>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</si>
  <si>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</si>
  <si>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</si>
  <si>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</si>
  <si>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</si>
  <si>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</si>
  <si>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</si>
  <si>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</si>
  <si>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</si>
  <si>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</si>
  <si>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</si>
  <si>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</si>
  <si>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</si>
  <si>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</si>
  <si>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</si>
  <si>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</si>
  <si>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</si>
  <si>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</si>
  <si>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</si>
  <si>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</si>
  <si>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</si>
  <si>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</si>
  <si>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</si>
  <si>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</si>
  <si>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</si>
  <si>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</si>
  <si>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</si>
  <si>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</si>
  <si>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</si>
  <si>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</si>
  <si>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</si>
  <si>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</si>
  <si>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</si>
  <si>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</si>
  <si>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</si>
  <si>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</si>
  <si>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</si>
  <si>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</si>
  <si>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</si>
  <si>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</si>
  <si>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</si>
  <si>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</si>
  <si>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</si>
  <si>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</si>
  <si>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</si>
  <si>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</si>
  <si>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</si>
  <si>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</si>
  <si>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</si>
  <si>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</si>
  <si>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</si>
  <si>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</si>
  <si>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</si>
  <si>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</si>
  <si>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</si>
  <si>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</si>
  <si>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</si>
  <si>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</si>
  <si>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</si>
  <si>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</si>
  <si>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</si>
  <si>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</si>
  <si>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</si>
  <si>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</si>
  <si>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</si>
  <si>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</si>
  <si>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</si>
  <si>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</si>
  <si>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</si>
  <si>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</si>
  <si>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</si>
  <si>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</si>
  <si>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</si>
  <si>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</si>
  <si>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</si>
  <si>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</si>
  <si>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</si>
  <si>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</si>
  <si>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</si>
  <si>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</si>
  <si>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</si>
  <si>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</si>
  <si>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</si>
  <si>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</si>
  <si>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</si>
  <si>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</si>
  <si>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</si>
  <si>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</si>
  <si>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</si>
  <si>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</si>
  <si>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</si>
  <si>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</si>
  <si>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</si>
  <si>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</si>
  <si>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</si>
  <si>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</si>
  <si>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</si>
  <si>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</si>
  <si>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</si>
  <si>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</si>
  <si>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</si>
  <si>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</si>
  <si>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</si>
  <si>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</si>
  <si>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</si>
  <si>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</si>
  <si>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</si>
  <si>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</si>
  <si>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</si>
  <si>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</si>
  <si>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</si>
  <si>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</si>
  <si>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</si>
  <si>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</si>
  <si>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</si>
  <si>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</si>
  <si>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</si>
  <si>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</si>
  <si>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</si>
  <si>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</si>
  <si>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</si>
  <si>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</si>
  <si>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</si>
  <si>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</si>
  <si>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</si>
  <si>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</si>
  <si>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</si>
  <si>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</si>
  <si>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</si>
  <si>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</si>
  <si>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</si>
  <si>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</si>
  <si>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</si>
  <si>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</si>
  <si>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</si>
  <si>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</si>
  <si>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</si>
  <si>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</si>
  <si>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</si>
  <si>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</si>
  <si>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</si>
  <si>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</si>
  <si>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</si>
  <si>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</si>
  <si>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</si>
  <si>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</si>
  <si>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</si>
  <si>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</si>
  <si>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</si>
  <si>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</si>
  <si>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</si>
  <si>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</si>
  <si>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</si>
  <si>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</si>
  <si>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</si>
  <si>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</si>
  <si>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</si>
  <si>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</si>
  <si>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</si>
  <si>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</si>
  <si>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</si>
  <si>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</si>
  <si>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</si>
  <si>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</si>
  <si>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</si>
  <si>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</si>
  <si>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</si>
  <si>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</si>
  <si>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</si>
  <si>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</si>
  <si>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</si>
  <si>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</si>
  <si>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</si>
  <si>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</si>
  <si>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</si>
  <si>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</si>
  <si>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</si>
  <si>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</si>
  <si>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</si>
  <si>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</si>
  <si>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</si>
  <si>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</si>
  <si>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</si>
  <si>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</si>
  <si>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</si>
  <si>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</si>
  <si>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</si>
  <si>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</si>
  <si>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</si>
  <si>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</si>
  <si>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</si>
  <si>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</si>
  <si>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</si>
  <si>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</si>
  <si>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</si>
  <si>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</si>
  <si>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</si>
  <si>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</si>
  <si>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</si>
  <si>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</si>
  <si>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</si>
  <si>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</si>
  <si>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</si>
  <si>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</si>
  <si>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</si>
  <si>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</si>
  <si>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</si>
  <si>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</si>
  <si>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</si>
  <si>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</si>
  <si>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</si>
  <si>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</si>
  <si>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</si>
  <si>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</si>
  <si>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</si>
  <si>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</si>
  <si>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</si>
  <si>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</si>
  <si>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</si>
  <si>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</si>
  <si>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</si>
  <si>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</si>
  <si>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</si>
  <si>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</si>
  <si>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</si>
  <si>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</si>
  <si>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</si>
  <si>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</si>
  <si>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</si>
  <si>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</si>
  <si>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</si>
  <si>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</si>
  <si>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</si>
  <si>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</si>
  <si>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</si>
  <si>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</si>
  <si>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</si>
  <si>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</si>
  <si>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</si>
  <si>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</si>
  <si>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</si>
  <si>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</si>
  <si>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</si>
  <si>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</si>
  <si>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</si>
  <si>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</si>
  <si>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</si>
  <si>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</si>
  <si>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</si>
  <si>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</si>
  <si>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</si>
  <si>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</si>
  <si>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</si>
  <si>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</si>
  <si>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</si>
  <si>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</si>
  <si>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</si>
  <si>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</si>
  <si>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</si>
  <si>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</si>
  <si>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</si>
  <si>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</si>
  <si>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</si>
  <si>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</si>
  <si>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</si>
  <si>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</si>
  <si>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</si>
  <si>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</si>
  <si>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</si>
  <si>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</si>
  <si>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</si>
  <si>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</si>
  <si>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</si>
  <si>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</si>
  <si>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</si>
  <si>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</si>
  <si>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</si>
  <si>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</si>
  <si>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</si>
  <si>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</si>
  <si>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</si>
  <si>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</si>
  <si>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</si>
  <si>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</si>
  <si>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</si>
  <si>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</si>
  <si>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</si>
  <si>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</si>
  <si>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</si>
  <si>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</si>
  <si>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</si>
  <si>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</si>
  <si>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</si>
  <si>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</si>
  <si>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</si>
  <si>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</si>
  <si>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</si>
  <si>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</si>
  <si>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</si>
  <si>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</si>
  <si>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</si>
  <si>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</si>
  <si>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</si>
  <si>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</si>
  <si>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</si>
  <si>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</si>
  <si>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</si>
  <si>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</si>
  <si>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</si>
  <si>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</si>
  <si>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</si>
  <si>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</si>
  <si>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</si>
  <si>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</si>
  <si>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</si>
  <si>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</si>
  <si>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</si>
  <si>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</si>
  <si>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</si>
  <si>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</si>
  <si>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</si>
  <si>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</si>
  <si>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</si>
  <si>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</si>
  <si>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</si>
  <si>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</si>
  <si>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</si>
  <si>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</si>
  <si>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</si>
  <si>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</si>
  <si>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</si>
  <si>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</si>
  <si>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</si>
  <si>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</si>
  <si>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</si>
  <si>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</si>
  <si>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</si>
  <si>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</si>
  <si>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</si>
  <si>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</si>
  <si>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</si>
  <si>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</si>
  <si>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</si>
  <si>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</si>
  <si>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</si>
  <si>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</si>
  <si>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</si>
  <si>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</si>
  <si>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</si>
  <si>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</si>
  <si>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</si>
  <si>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</si>
  <si>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</si>
  <si>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</si>
  <si>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</si>
  <si>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</si>
  <si>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</si>
  <si>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</si>
  <si>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</si>
  <si>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</si>
  <si>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</si>
  <si>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</si>
  <si>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</si>
  <si>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</si>
  <si>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</si>
  <si>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</si>
  <si>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</si>
  <si>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</si>
  <si>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</si>
  <si>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</si>
  <si>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</si>
  <si>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</si>
  <si>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</si>
  <si>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</si>
  <si>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</si>
  <si>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</si>
  <si>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</si>
  <si>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</si>
  <si>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</si>
  <si>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</si>
  <si>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</si>
  <si>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</si>
  <si>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</si>
  <si>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</si>
  <si>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</si>
  <si>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</si>
  <si>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</si>
  <si>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</si>
  <si>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</si>
  <si>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</si>
  <si>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</si>
  <si>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</si>
  <si>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</si>
  <si>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</si>
  <si>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</si>
  <si>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</si>
  <si>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</si>
  <si>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</si>
  <si>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</si>
  <si>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</si>
  <si>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</si>
  <si>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</si>
  <si>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</si>
  <si>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</si>
  <si>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</si>
  <si>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</si>
  <si>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</si>
  <si>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</si>
  <si>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</si>
  <si>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</si>
  <si>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</si>
  <si>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</si>
  <si>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</si>
  <si>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</si>
  <si>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</si>
  <si>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</si>
  <si>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</si>
  <si>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</si>
  <si>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</si>
  <si>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</si>
  <si>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</si>
  <si>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</si>
  <si>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</si>
  <si>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</si>
  <si>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</si>
  <si>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</si>
  <si>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</si>
  <si>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</si>
  <si>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</si>
  <si>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</si>
  <si>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</si>
  <si>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</si>
  <si>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</si>
  <si>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</si>
  <si>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</si>
  <si>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</si>
  <si>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</si>
  <si>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</si>
  <si>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</si>
  <si>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</si>
  <si>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</si>
  <si>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</si>
  <si>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</si>
  <si>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</si>
  <si>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</si>
  <si>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</si>
  <si>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</si>
  <si>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</si>
  <si>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</si>
  <si>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</si>
  <si>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</si>
  <si>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</si>
  <si>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</si>
  <si>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</si>
  <si>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</si>
  <si>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</si>
  <si>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</si>
  <si>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</si>
  <si>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</si>
  <si>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</si>
  <si>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</si>
  <si>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</si>
  <si>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</si>
  <si>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</si>
  <si>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</si>
  <si>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</si>
  <si>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</si>
  <si>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</si>
  <si>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</si>
  <si>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</si>
  <si>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</si>
  <si>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</si>
  <si>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</si>
  <si>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</si>
  <si>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</si>
  <si>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</si>
  <si>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</si>
  <si>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</si>
  <si>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</si>
  <si>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</si>
  <si>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</si>
  <si>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</si>
  <si>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</si>
  <si>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</si>
  <si>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</si>
  <si>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</si>
  <si>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</si>
  <si>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</si>
  <si>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</si>
  <si>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</si>
  <si>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</si>
  <si>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</si>
  <si>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</si>
  <si>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</si>
  <si>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</si>
  <si>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</si>
  <si>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</si>
  <si>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</si>
  <si>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</si>
  <si>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</si>
  <si>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</si>
  <si>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</si>
  <si>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</si>
  <si>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</si>
  <si>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</si>
  <si>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</si>
  <si>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</si>
  <si>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</si>
  <si>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</si>
  <si>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</si>
  <si>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</si>
  <si>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</si>
  <si>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</si>
  <si>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</si>
  <si>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</si>
  <si>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</si>
  <si>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</si>
  <si>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</si>
  <si>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</si>
  <si>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</si>
  <si>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</si>
  <si>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</si>
  <si>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</si>
  <si>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</si>
  <si>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</si>
  <si>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</si>
  <si>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</si>
  <si>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</si>
  <si>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</si>
  <si>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</si>
  <si>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</si>
  <si>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</si>
  <si>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</si>
  <si>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</si>
  <si>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</si>
  <si>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</si>
  <si>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</si>
  <si>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</si>
  <si>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</si>
  <si>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</si>
  <si>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</si>
  <si>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</si>
  <si>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</si>
  <si>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</si>
  <si>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</si>
  <si>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</si>
  <si>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</si>
  <si>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</si>
  <si>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</si>
  <si>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</si>
  <si>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</si>
  <si>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</si>
  <si>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</si>
  <si>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</si>
  <si>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</si>
  <si>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</si>
  <si>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</si>
  <si>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</si>
  <si>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</si>
  <si>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</si>
  <si>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</si>
  <si>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</si>
  <si>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</si>
  <si>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</si>
  <si>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</si>
  <si>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</si>
  <si>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</si>
  <si>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</si>
  <si>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</si>
  <si>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</si>
  <si>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</si>
  <si>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</si>
  <si>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</si>
  <si>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</si>
  <si>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</si>
  <si>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</si>
  <si>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</si>
  <si>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</si>
  <si>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</si>
  <si>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</si>
  <si>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</si>
  <si>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</si>
  <si>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</si>
  <si>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</si>
  <si>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</si>
  <si>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</si>
  <si>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</si>
  <si>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</si>
  <si>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</si>
  <si>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</si>
  <si>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</si>
  <si>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</si>
  <si>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</si>
  <si>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</si>
  <si>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</si>
  <si>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</si>
  <si>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</si>
  <si>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</si>
  <si>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</si>
  <si>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</si>
  <si>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</si>
  <si>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</si>
  <si>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</si>
  <si>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</si>
  <si>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</si>
  <si>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</si>
  <si>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</si>
  <si>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</si>
  <si>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</si>
  <si>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</si>
  <si>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</si>
  <si>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</si>
  <si>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</si>
  <si>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</si>
  <si>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</si>
  <si>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</si>
  <si>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</si>
  <si>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</si>
  <si>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</si>
  <si>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</si>
  <si>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</si>
  <si>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</si>
  <si>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</si>
  <si>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</si>
  <si>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</si>
  <si>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</si>
  <si>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</si>
  <si>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</si>
  <si>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</si>
  <si>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</si>
  <si>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</si>
  <si>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</si>
  <si>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</si>
  <si>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</si>
  <si>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</si>
  <si>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</si>
  <si>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</si>
  <si>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</si>
  <si>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</si>
  <si>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</si>
  <si>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</si>
  <si>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</si>
  <si>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</si>
  <si>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</si>
  <si>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</si>
  <si>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</si>
  <si>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</si>
  <si>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</si>
  <si>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</si>
  <si>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</si>
  <si>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</si>
  <si>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</si>
  <si>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</si>
  <si>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</si>
  <si>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</si>
  <si>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</si>
  <si>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</si>
  <si>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</si>
  <si>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</si>
  <si>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</si>
  <si>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</si>
  <si>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</si>
  <si>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</si>
  <si>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</si>
  <si>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</si>
  <si>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</si>
  <si>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</si>
  <si>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</si>
  <si>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</si>
  <si>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</si>
  <si>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</si>
  <si>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</si>
  <si>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</si>
  <si>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</si>
  <si>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</si>
  <si>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</si>
  <si>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</si>
  <si>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</si>
  <si>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</si>
  <si>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</si>
  <si>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</si>
  <si>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</si>
  <si>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</si>
  <si>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</si>
  <si>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</si>
  <si>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</si>
  <si>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</si>
  <si>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</si>
  <si>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</si>
  <si>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</si>
  <si>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</si>
  <si>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</si>
  <si>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</si>
  <si>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</si>
  <si>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</si>
  <si>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</si>
  <si>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</si>
  <si>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</si>
  <si>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</si>
  <si>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</si>
  <si>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</si>
  <si>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</si>
  <si>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</si>
  <si>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</si>
  <si>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</si>
  <si>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</si>
  <si>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</si>
  <si>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</si>
  <si>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</si>
  <si>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</si>
  <si>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</si>
  <si>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</si>
  <si>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</si>
  <si>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</si>
  <si>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</si>
  <si>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</si>
  <si>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</si>
  <si>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</si>
  <si>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</si>
  <si>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</si>
  <si>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</si>
  <si>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</si>
  <si>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</si>
  <si>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</si>
  <si>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</si>
  <si>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</si>
  <si>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</si>
  <si>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</si>
  <si>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</si>
  <si>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</si>
  <si>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</si>
  <si>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</si>
  <si>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</si>
  <si>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</si>
  <si>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</si>
  <si>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</si>
  <si>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</si>
  <si>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</si>
  <si>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</si>
  <si>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</si>
  <si>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</si>
  <si>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</si>
  <si>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</si>
  <si>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</si>
  <si>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</si>
  <si>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</si>
  <si>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</si>
  <si>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</si>
  <si>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</si>
  <si>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</si>
  <si>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</si>
  <si>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</si>
  <si>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</si>
  <si>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</si>
  <si>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</si>
  <si>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</si>
  <si>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</si>
  <si>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</si>
  <si>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</si>
  <si>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</si>
  <si>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</si>
  <si>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</si>
  <si>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</si>
  <si>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</si>
  <si>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</si>
  <si>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</si>
  <si>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</si>
  <si>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</si>
  <si>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</si>
  <si>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</si>
  <si>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</si>
  <si>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</si>
  <si>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</si>
  <si>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</si>
  <si>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</si>
  <si>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</si>
  <si>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</si>
  <si>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</si>
  <si>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</si>
  <si>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</si>
  <si>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</si>
  <si>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</si>
  <si>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</si>
  <si>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</si>
  <si>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</si>
  <si>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</si>
  <si>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</si>
  <si>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</si>
  <si>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</si>
  <si>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</si>
  <si>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</si>
  <si>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</si>
  <si>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</si>
  <si>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</si>
  <si>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</si>
  <si>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</si>
  <si>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</si>
  <si>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</si>
  <si>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</si>
  <si>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</si>
  <si>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</si>
  <si>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</si>
  <si>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</si>
  <si>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</si>
  <si>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</si>
  <si>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</si>
  <si>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</si>
  <si>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</si>
  <si>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</si>
  <si>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</si>
  <si>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</si>
  <si>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</si>
  <si>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</si>
  <si>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</si>
  <si>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</si>
  <si>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</si>
  <si>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</si>
  <si>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</si>
  <si>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</si>
  <si>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</si>
  <si>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</si>
  <si>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</si>
  <si>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</si>
  <si>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</si>
  <si>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</si>
  <si>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</si>
  <si>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</si>
  <si>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</si>
  <si>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</si>
  <si>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</si>
  <si>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</si>
  <si>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</si>
  <si>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</si>
  <si>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</si>
  <si>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</si>
  <si>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</si>
  <si>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</si>
  <si>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</si>
  <si>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</si>
  <si>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</si>
  <si>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</si>
  <si>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</si>
  <si>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</si>
  <si>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</si>
  <si>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</si>
  <si>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</si>
  <si>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</si>
  <si>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</si>
  <si>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</si>
  <si>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</si>
  <si>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</si>
  <si>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</si>
  <si>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</si>
  <si>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</si>
  <si>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</si>
  <si>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</si>
  <si>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</si>
  <si>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</si>
  <si>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</si>
  <si>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</si>
  <si>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</si>
  <si>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</si>
  <si>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</si>
  <si>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</si>
  <si>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</si>
  <si>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</si>
  <si>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</si>
  <si>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</si>
  <si>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</si>
  <si>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</si>
  <si>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</si>
  <si>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</si>
  <si>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</si>
  <si>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</si>
  <si>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</si>
  <si>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</si>
  <si>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</si>
  <si>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</si>
  <si>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</si>
  <si>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</si>
  <si>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</si>
  <si>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</si>
  <si>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</si>
  <si>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</si>
  <si>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</si>
  <si>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</si>
  <si>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</si>
  <si>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</si>
  <si>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</si>
  <si>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</si>
  <si>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</si>
  <si>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</si>
  <si>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</si>
  <si>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</si>
  <si>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</si>
  <si>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</si>
  <si>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</si>
  <si>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</si>
  <si>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</si>
  <si>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</si>
  <si>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</si>
  <si>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</si>
  <si>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</si>
  <si>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</si>
  <si>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</si>
  <si>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</si>
  <si>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</si>
  <si>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</si>
  <si>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</si>
  <si>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</si>
  <si>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</si>
  <si>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</si>
  <si>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</si>
  <si>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</si>
  <si>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</si>
  <si>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</si>
  <si>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</si>
  <si>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</si>
  <si>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</si>
  <si>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</si>
  <si>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</si>
  <si>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</si>
  <si>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</si>
  <si>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</si>
  <si>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</si>
  <si>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</si>
  <si>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</si>
  <si>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</si>
  <si>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</si>
  <si>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</si>
  <si>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</si>
  <si>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</si>
  <si>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</si>
  <si>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</si>
  <si>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</si>
  <si>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</si>
  <si>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</si>
  <si>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</si>
  <si>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</si>
  <si>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</si>
  <si>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</si>
  <si>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</si>
  <si>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</si>
  <si>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</si>
  <si>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</si>
  <si>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</si>
  <si>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</si>
  <si>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</si>
  <si>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</si>
  <si>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</si>
  <si>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</si>
  <si>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</si>
  <si>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</si>
  <si>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</si>
  <si>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</si>
  <si>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</si>
  <si>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</si>
  <si>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</si>
  <si>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</si>
  <si>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</si>
  <si>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</si>
  <si>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</si>
  <si>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</si>
  <si>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</si>
  <si>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</si>
  <si>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</si>
  <si>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</si>
  <si>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</si>
  <si>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</si>
  <si>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</si>
  <si>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</si>
  <si>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</si>
  <si>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</si>
  <si>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</si>
  <si>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</si>
  <si>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</si>
  <si>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</si>
  <si>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</si>
  <si>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</si>
  <si>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</si>
  <si>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</si>
  <si>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</si>
  <si>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</si>
  <si>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</si>
  <si>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</si>
  <si>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</si>
  <si>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</si>
  <si>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</si>
  <si>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</si>
  <si>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</si>
  <si>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</si>
  <si>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</si>
  <si>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</si>
  <si>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</si>
  <si>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</si>
  <si>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</si>
  <si>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</si>
  <si>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</si>
  <si>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</si>
  <si>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</si>
  <si>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</si>
  <si>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</si>
  <si>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</si>
  <si>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</si>
  <si>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</si>
  <si>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</si>
  <si>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</si>
  <si>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</si>
  <si>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</si>
  <si>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</si>
  <si>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</si>
  <si>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</si>
  <si>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</si>
  <si>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</si>
  <si>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</si>
  <si>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</si>
  <si>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</si>
  <si>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</si>
  <si>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</si>
  <si>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</si>
  <si>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</si>
  <si>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</si>
  <si>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</si>
  <si>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</si>
  <si>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</si>
  <si>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</si>
  <si>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</si>
  <si>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</si>
  <si>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</si>
  <si>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</si>
  <si>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</si>
  <si>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</si>
  <si>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</si>
  <si>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</si>
  <si>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</si>
  <si>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</si>
  <si>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</si>
  <si>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</si>
  <si>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</si>
  <si>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</si>
  <si>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</si>
  <si>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</si>
  <si>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</si>
  <si>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</si>
  <si>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</si>
  <si>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</si>
  <si>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</si>
  <si>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</si>
  <si>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</si>
  <si>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</si>
  <si>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</si>
  <si>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</si>
  <si>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</si>
  <si>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</si>
  <si>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</si>
  <si>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</si>
  <si>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</si>
  <si>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</si>
  <si>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</si>
  <si>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</si>
  <si>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</si>
  <si>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</si>
  <si>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</si>
  <si>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</si>
  <si>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</si>
  <si>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</si>
  <si>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</si>
  <si>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</si>
  <si>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</si>
  <si>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</si>
  <si>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</si>
  <si>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</si>
  <si>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</si>
  <si>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</si>
  <si>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</si>
  <si>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</si>
  <si>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</si>
  <si>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</si>
  <si>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</si>
  <si>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</si>
  <si>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</si>
  <si>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</si>
  <si>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</si>
  <si>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</si>
  <si>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</si>
  <si>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</si>
  <si>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</si>
  <si>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</si>
  <si>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</si>
  <si>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</si>
  <si>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</si>
  <si>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</si>
  <si>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</si>
  <si>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</si>
  <si>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</si>
  <si>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</si>
  <si>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</si>
  <si>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</si>
  <si>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</si>
  <si>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</si>
  <si>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</si>
  <si>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</si>
  <si>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</si>
  <si>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</si>
  <si>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</si>
  <si>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</si>
  <si>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</si>
  <si>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</si>
  <si>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</si>
  <si>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</si>
  <si>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</si>
  <si>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</si>
  <si>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</si>
  <si>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</si>
  <si>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</si>
  <si>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</si>
  <si>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</si>
  <si>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</si>
  <si>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</si>
  <si>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</si>
  <si>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</si>
  <si>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</si>
  <si>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</si>
  <si>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</si>
  <si>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</si>
  <si>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</si>
  <si>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</si>
  <si>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</si>
  <si>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</si>
  <si>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</si>
  <si>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</si>
  <si>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</si>
  <si>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</si>
  <si>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</si>
  <si>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</si>
  <si>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</si>
  <si>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</si>
  <si>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</si>
  <si>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</si>
  <si>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</si>
  <si>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</si>
  <si>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</si>
  <si>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</si>
  <si>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</si>
  <si>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</si>
  <si>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</si>
  <si>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</si>
  <si>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</si>
  <si>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</si>
  <si>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</si>
  <si>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</si>
  <si>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</si>
  <si>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</si>
  <si>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</si>
  <si>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</si>
  <si>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</si>
  <si>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</si>
  <si>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</si>
  <si>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</si>
  <si>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</si>
  <si>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</si>
  <si>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</si>
  <si>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</si>
  <si>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</si>
  <si>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</si>
  <si>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</si>
  <si>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</si>
  <si>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</si>
  <si>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</si>
  <si>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</si>
  <si>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</si>
  <si>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</si>
  <si>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</si>
  <si>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</si>
  <si>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</si>
  <si>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</si>
  <si>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</si>
  <si>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</si>
  <si>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</si>
  <si>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</si>
  <si>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</si>
  <si>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</si>
  <si>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</si>
  <si>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</si>
  <si>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</si>
  <si>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</si>
  <si>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</si>
  <si>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</si>
  <si>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</si>
  <si>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</si>
  <si>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</si>
  <si>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</si>
  <si>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</si>
  <si>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</si>
  <si>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</si>
  <si>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</si>
  <si>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</si>
  <si>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</si>
  <si>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</si>
  <si>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</si>
  <si>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</si>
  <si>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</si>
  <si>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</si>
  <si>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</si>
  <si>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</si>
  <si>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</si>
  <si>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</si>
  <si>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</si>
  <si>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</si>
  <si>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</si>
  <si>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</si>
  <si>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</si>
  <si>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</si>
  <si>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</si>
  <si>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</si>
  <si>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</si>
  <si>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</si>
  <si>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</si>
  <si>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</si>
  <si>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</si>
  <si>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</si>
  <si>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</si>
  <si>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</si>
  <si>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</si>
  <si>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</si>
  <si>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</si>
  <si>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</si>
  <si>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</si>
  <si>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</si>
  <si>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</si>
  <si>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</si>
  <si>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</si>
  <si>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</si>
  <si>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</si>
  <si>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</si>
  <si>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</si>
  <si>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</si>
  <si>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</si>
  <si>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</si>
  <si>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</si>
  <si>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</si>
  <si>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</si>
  <si>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</si>
  <si>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</si>
  <si>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</si>
  <si>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</si>
  <si>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</si>
  <si>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</si>
  <si>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</si>
  <si>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</si>
  <si>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</si>
  <si>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</si>
  <si>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</si>
  <si>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</si>
  <si>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</si>
  <si>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</si>
  <si>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</si>
  <si>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</si>
  <si>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</si>
  <si>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</si>
  <si>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</si>
  <si>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</si>
  <si>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</si>
  <si>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</si>
  <si>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</si>
  <si>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</si>
  <si>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</si>
  <si>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</si>
  <si>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</si>
  <si>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</si>
  <si>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</si>
  <si>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</si>
  <si>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</si>
  <si>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</si>
  <si>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</si>
  <si>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</si>
  <si>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</si>
  <si>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</si>
  <si>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</si>
  <si>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</si>
  <si>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</si>
  <si>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</si>
  <si>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</si>
  <si>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</si>
  <si>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</si>
  <si>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</si>
  <si>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</si>
  <si>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</si>
  <si>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</si>
  <si>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</si>
  <si>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</si>
  <si>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</si>
  <si>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</si>
  <si>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</si>
  <si>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</si>
  <si>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</si>
  <si>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</si>
  <si>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</si>
  <si>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</si>
  <si>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</si>
  <si>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</si>
  <si>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</si>
  <si>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</si>
  <si>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</si>
  <si>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</si>
  <si>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</si>
  <si>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</si>
  <si>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</si>
  <si>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</si>
  <si>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</si>
  <si>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</si>
  <si>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</si>
  <si>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</si>
  <si>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</si>
  <si>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</si>
  <si>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</si>
  <si>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</si>
  <si>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</si>
  <si>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</si>
  <si>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</si>
  <si>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</si>
  <si>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</si>
  <si>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</si>
  <si>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</si>
  <si>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</si>
  <si>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</si>
  <si>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</si>
  <si>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</si>
  <si>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</si>
  <si>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</si>
  <si>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</si>
  <si>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</si>
  <si>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</si>
  <si>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</si>
  <si>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</si>
  <si>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</si>
  <si>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</si>
  <si>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</si>
  <si>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</si>
  <si>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</si>
  <si>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</si>
  <si>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</si>
  <si>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</si>
  <si>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</si>
  <si>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</si>
  <si>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</si>
  <si>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</si>
  <si>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</si>
  <si>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</si>
  <si>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</si>
  <si>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</si>
  <si>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</si>
  <si>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</si>
  <si>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</si>
  <si>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</si>
  <si>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</si>
  <si>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</si>
  <si>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</si>
  <si>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</si>
  <si>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</si>
  <si>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</si>
  <si>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</si>
  <si>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</si>
  <si>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</si>
  <si>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</si>
  <si>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</si>
  <si>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</si>
  <si>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</si>
  <si>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</si>
  <si>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</si>
  <si>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</si>
  <si>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</si>
  <si>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</si>
  <si>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</si>
  <si>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</si>
  <si>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</si>
  <si>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</si>
  <si>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</si>
  <si>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</si>
  <si>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</si>
  <si>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</si>
  <si>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</si>
  <si>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</si>
  <si>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</si>
  <si>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</si>
  <si>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</si>
  <si>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</si>
  <si>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</si>
  <si>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</si>
  <si>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</si>
  <si>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</si>
  <si>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</si>
  <si>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</si>
  <si>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</si>
  <si>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</si>
  <si>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</si>
  <si>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</si>
  <si>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</si>
  <si>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</si>
  <si>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</si>
  <si>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</si>
  <si>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</si>
  <si>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</si>
  <si>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</si>
  <si>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</si>
  <si>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</si>
  <si>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</si>
  <si>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</si>
  <si>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</si>
  <si>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</si>
  <si>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</si>
  <si>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</si>
  <si>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</si>
  <si>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</si>
  <si>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</si>
  <si>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</si>
  <si>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</si>
  <si>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</si>
  <si>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</si>
  <si>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</si>
  <si>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</si>
  <si>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</si>
  <si>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</si>
  <si>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</si>
  <si>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</si>
  <si>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</si>
  <si>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</si>
  <si>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</si>
  <si>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</si>
  <si>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</si>
  <si>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</si>
  <si>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</si>
  <si>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</si>
  <si>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</si>
  <si>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</si>
  <si>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</si>
  <si>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</si>
  <si>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</si>
  <si>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</si>
  <si>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</si>
  <si>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</si>
  <si>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</si>
  <si>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</si>
  <si>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</si>
  <si>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</si>
  <si>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</si>
  <si>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</si>
  <si>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</si>
  <si>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</si>
  <si>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</si>
  <si>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</si>
  <si>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</si>
  <si>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</si>
  <si>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</si>
  <si>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</si>
  <si>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</si>
  <si>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</si>
  <si>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</si>
  <si>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</si>
  <si>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</si>
  <si>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</si>
  <si>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</si>
  <si>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</si>
  <si>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</si>
  <si>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</si>
  <si>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</si>
  <si>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</si>
  <si>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</si>
  <si>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</si>
  <si>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</si>
  <si>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</si>
  <si>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</si>
  <si>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</si>
  <si>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</si>
  <si>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</si>
  <si>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</si>
  <si>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</si>
  <si>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</si>
  <si>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</si>
  <si>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</si>
  <si>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</si>
  <si>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</si>
  <si>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</si>
  <si>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</si>
  <si>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</si>
  <si>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</si>
  <si>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</si>
  <si>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</si>
  <si>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</si>
  <si>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</si>
  <si>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</si>
  <si>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</si>
  <si>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</si>
  <si>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</si>
  <si>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</si>
  <si>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</si>
  <si>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</si>
  <si>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</si>
  <si>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</si>
  <si>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</si>
  <si>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</si>
  <si>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</si>
  <si>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</si>
  <si>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</si>
  <si>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</si>
  <si>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</si>
  <si>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</si>
  <si>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</si>
  <si>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</si>
  <si>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</si>
  <si>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</si>
  <si>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</si>
  <si>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</si>
  <si>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</si>
  <si>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</si>
  <si>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</si>
  <si>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</si>
  <si>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</si>
  <si>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</si>
  <si>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</si>
  <si>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</si>
  <si>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</si>
  <si>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</si>
  <si>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</si>
  <si>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</si>
  <si>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</si>
  <si>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</si>
  <si>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</si>
  <si>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</si>
  <si>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</si>
  <si>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</si>
  <si>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</si>
  <si>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</si>
  <si>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</si>
  <si>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</si>
  <si>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</si>
  <si>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</si>
  <si>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</si>
  <si>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</si>
  <si>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</si>
  <si>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</si>
  <si>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</si>
  <si>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</si>
  <si>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</si>
  <si>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</si>
  <si>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</si>
  <si>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</si>
  <si>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</si>
  <si>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</si>
  <si>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</si>
  <si>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</si>
  <si>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</si>
  <si>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</si>
  <si>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</si>
  <si>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</si>
  <si>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</si>
  <si>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</si>
  <si>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</si>
  <si>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</si>
  <si>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</si>
  <si>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</si>
  <si>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</si>
  <si>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</si>
  <si>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</si>
  <si>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</si>
  <si>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</si>
  <si>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</si>
  <si>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</si>
  <si>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</si>
  <si>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</si>
  <si>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</si>
  <si>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</si>
  <si>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</si>
  <si>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</si>
  <si>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</si>
  <si>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</si>
  <si>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</si>
  <si>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</si>
  <si>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</si>
  <si>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</si>
  <si>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</si>
  <si>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</si>
  <si>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</si>
  <si>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</si>
  <si>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</si>
  <si>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</si>
  <si>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</si>
  <si>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</si>
  <si>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</si>
  <si>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</si>
  <si>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</si>
  <si>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</si>
  <si>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</si>
  <si>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</si>
  <si>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</si>
  <si>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</si>
  <si>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</si>
  <si>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</si>
  <si>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</si>
  <si>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</si>
  <si>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</si>
  <si>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</si>
  <si>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</si>
  <si>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</si>
  <si>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</si>
  <si>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</si>
  <si>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</si>
  <si>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</si>
  <si>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</si>
  <si>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</si>
  <si>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</si>
  <si>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</si>
  <si>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</si>
  <si>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</si>
  <si>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</si>
  <si>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</si>
  <si>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</si>
  <si>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</si>
  <si>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</si>
  <si>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</si>
  <si>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</si>
  <si>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</si>
  <si>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</si>
  <si>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</si>
  <si>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</si>
  <si>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</si>
  <si>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</si>
  <si>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</si>
  <si>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</si>
  <si>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</si>
  <si>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</si>
  <si>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</si>
  <si>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</si>
  <si>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</si>
  <si>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</si>
  <si>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</si>
  <si>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</si>
  <si>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</si>
  <si>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</si>
  <si>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</si>
  <si>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</si>
  <si>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</si>
  <si>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</si>
  <si>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</si>
  <si>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</si>
  <si>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</si>
  <si>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</si>
  <si>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</si>
  <si>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</si>
  <si>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</si>
  <si>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</si>
  <si>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</si>
  <si>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</si>
  <si>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</si>
  <si>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</si>
  <si>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</si>
  <si>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</si>
  <si>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</si>
  <si>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</si>
  <si>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</si>
  <si>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</si>
  <si>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</si>
  <si>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</si>
  <si>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</si>
  <si>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</si>
  <si>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</si>
  <si>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</si>
  <si>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</si>
  <si>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</si>
  <si>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</si>
  <si>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</si>
  <si>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</si>
  <si>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</si>
  <si>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</si>
  <si>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</si>
  <si>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</si>
  <si>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</si>
  <si>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</si>
  <si>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</si>
  <si>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</si>
  <si>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</si>
  <si>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</si>
  <si>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</si>
  <si>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</si>
  <si>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</si>
  <si>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</si>
  <si>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</si>
  <si>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</si>
  <si>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</si>
  <si>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</si>
  <si>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</si>
  <si>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</si>
  <si>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</si>
  <si>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</si>
  <si>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</si>
  <si>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</si>
  <si>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</si>
  <si>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</si>
  <si>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</si>
  <si>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</si>
  <si>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</si>
  <si>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</si>
  <si>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</si>
  <si>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</si>
  <si>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</si>
  <si>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</si>
  <si>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</si>
  <si>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</si>
  <si>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</si>
  <si>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</si>
  <si>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</si>
  <si>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</si>
  <si>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</si>
  <si>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</si>
  <si>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</si>
  <si>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</si>
  <si>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</si>
  <si>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</si>
  <si>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</si>
  <si>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</si>
  <si>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</si>
  <si>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</si>
  <si>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</si>
  <si>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</si>
  <si>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</si>
  <si>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</si>
  <si>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</si>
  <si>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</si>
  <si>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</si>
  <si>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</si>
  <si>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</si>
  <si>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</si>
  <si>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</si>
  <si>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</si>
  <si>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</si>
  <si>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</si>
  <si>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</si>
  <si>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</si>
  <si>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</si>
  <si>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</si>
  <si>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</si>
  <si>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</si>
  <si>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</si>
  <si>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</si>
  <si>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</si>
  <si>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</si>
  <si>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</si>
  <si>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</si>
  <si>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</si>
  <si>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</si>
  <si>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</si>
  <si>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</si>
  <si>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</si>
  <si>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</si>
  <si>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</si>
  <si>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</si>
  <si>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</si>
  <si>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</si>
  <si>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</si>
  <si>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</si>
  <si>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</si>
  <si>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</si>
  <si>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</si>
  <si>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</si>
  <si>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</si>
  <si>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</si>
  <si>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</si>
  <si>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</si>
  <si>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</si>
  <si>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</si>
  <si>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</si>
  <si>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</si>
  <si>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</si>
  <si>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</si>
  <si>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</si>
  <si>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</si>
  <si>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</si>
  <si>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</si>
  <si>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</si>
  <si>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</si>
  <si>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</si>
  <si>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</si>
  <si>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</si>
  <si>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</si>
  <si>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</si>
  <si>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</si>
  <si>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</si>
  <si>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</si>
  <si>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</si>
  <si>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</si>
  <si>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</si>
  <si>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</si>
  <si>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</si>
  <si>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</si>
  <si>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</si>
  <si>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</si>
  <si>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</si>
  <si>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</si>
  <si>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</si>
  <si>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</si>
  <si>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</si>
  <si>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</si>
  <si>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</si>
  <si>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</si>
  <si>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</si>
  <si>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</si>
  <si>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</si>
  <si>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</si>
  <si>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</si>
  <si>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</si>
  <si>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</si>
  <si>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</si>
  <si>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</si>
  <si>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</si>
  <si>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</si>
  <si>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</si>
  <si>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</si>
  <si>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</si>
  <si>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</si>
  <si>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</si>
  <si>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</si>
  <si>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</si>
  <si>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</si>
  <si>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</si>
  <si>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</si>
  <si>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</si>
  <si>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</si>
  <si>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</si>
  <si>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</si>
  <si>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</si>
  <si>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</si>
  <si>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</si>
  <si>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</si>
  <si>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</si>
  <si>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</si>
  <si>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</si>
  <si>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</si>
  <si>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</si>
  <si>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</si>
  <si>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</si>
  <si>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</si>
  <si>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</si>
  <si>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</si>
  <si>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</si>
  <si>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</si>
  <si>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</si>
  <si>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</si>
  <si>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</si>
  <si>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</si>
  <si>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</si>
  <si>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</si>
  <si>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</si>
  <si>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</si>
  <si>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</si>
  <si>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</si>
  <si>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</si>
  <si>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</si>
  <si>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</si>
  <si>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</si>
  <si>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</si>
  <si>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</si>
  <si>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</si>
  <si>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</si>
  <si>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</si>
  <si>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</si>
  <si>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</si>
  <si>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</si>
  <si>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</si>
  <si>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</si>
  <si>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</si>
  <si>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</si>
  <si>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</si>
  <si>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</si>
  <si>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</si>
  <si>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</si>
  <si>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</si>
  <si>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</si>
  <si>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</si>
  <si>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</si>
  <si>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</si>
  <si>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</si>
  <si>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</si>
  <si>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</si>
  <si>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</si>
  <si>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</si>
  <si>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</si>
  <si>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</si>
  <si>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</si>
  <si>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</si>
  <si>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</si>
  <si>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</si>
  <si>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</si>
  <si>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</si>
  <si>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</si>
  <si>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</si>
  <si>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</si>
  <si>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</si>
  <si>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</si>
  <si>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</si>
  <si>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</si>
  <si>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</si>
  <si>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</si>
  <si>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</si>
  <si>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</si>
  <si>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</si>
  <si>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</si>
  <si>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</si>
  <si>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</si>
  <si>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</si>
  <si>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</si>
  <si>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</si>
  <si>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</si>
  <si>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</si>
  <si>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</si>
  <si>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</si>
  <si>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</si>
  <si>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</si>
  <si>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</si>
  <si>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</si>
  <si>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</si>
  <si>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</si>
  <si>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</si>
  <si>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</si>
  <si>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</si>
  <si>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</si>
  <si>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</si>
  <si>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</si>
  <si>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</si>
  <si>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</si>
  <si>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</si>
  <si>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</si>
  <si>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</si>
  <si>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</si>
  <si>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</si>
  <si>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</si>
  <si>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</si>
  <si>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</si>
  <si>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</si>
  <si>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</si>
  <si>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</si>
  <si>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</si>
  <si>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</si>
  <si>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</si>
  <si>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</si>
  <si>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</si>
  <si>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</si>
  <si>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</si>
  <si>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</si>
  <si>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</si>
  <si>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</si>
  <si>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</si>
  <si>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</si>
  <si>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</si>
  <si>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</si>
  <si>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</si>
  <si>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</si>
  <si>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</si>
  <si>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</si>
  <si>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</si>
  <si>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</si>
  <si>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</si>
  <si>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</si>
  <si>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</si>
  <si>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</si>
  <si>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</si>
  <si>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</si>
  <si>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</si>
  <si>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</si>
  <si>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</si>
  <si>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</si>
  <si>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</si>
  <si>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</si>
  <si>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</si>
  <si>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</si>
  <si>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</si>
  <si>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</si>
  <si>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</si>
  <si>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</si>
  <si>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</si>
  <si>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</si>
  <si>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</si>
  <si>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</si>
  <si>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</si>
  <si>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</si>
  <si>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</si>
  <si>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</si>
  <si>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</si>
  <si>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</si>
  <si>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</si>
  <si>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</si>
  <si>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</si>
  <si>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</si>
  <si>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</si>
  <si>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</si>
  <si>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</si>
  <si>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</si>
  <si>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</si>
  <si>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</si>
  <si>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</si>
  <si>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</si>
  <si>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</si>
  <si>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</si>
  <si>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</si>
  <si>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</si>
  <si>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</si>
  <si>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</si>
  <si>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</si>
  <si>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</si>
  <si>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</si>
  <si>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</si>
  <si>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</si>
  <si>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</si>
  <si>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</si>
  <si>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</si>
  <si>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</si>
  <si>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</si>
  <si>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</si>
  <si>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</si>
  <si>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</si>
  <si>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</si>
  <si>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</si>
  <si>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</si>
  <si>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</si>
  <si>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</si>
  <si>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</si>
  <si>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</si>
  <si>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</si>
  <si>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</si>
  <si>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</si>
  <si>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</si>
  <si>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</si>
  <si>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</si>
  <si>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</si>
  <si>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</si>
  <si>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</si>
  <si>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</si>
  <si>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</si>
  <si>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</si>
  <si>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</si>
  <si>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</si>
  <si>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</si>
  <si>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</si>
  <si>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</si>
  <si>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</si>
  <si>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</si>
  <si>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</si>
  <si>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</si>
  <si>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</si>
  <si>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</si>
  <si>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</si>
  <si>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</si>
  <si>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</si>
  <si>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</si>
  <si>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</si>
  <si>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</si>
  <si>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</si>
  <si>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</si>
  <si>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</si>
  <si>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</si>
  <si>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</si>
  <si>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</si>
  <si>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</si>
  <si>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</si>
  <si>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</si>
  <si>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</si>
  <si>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</si>
  <si>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</si>
  <si>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</si>
  <si>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</si>
  <si>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</si>
  <si>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</si>
  <si>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</si>
  <si>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</si>
  <si>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</si>
  <si>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</si>
  <si>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</si>
  <si>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</si>
  <si>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</si>
  <si>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</si>
  <si>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</si>
  <si>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</si>
  <si>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</si>
  <si>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</si>
  <si>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</si>
  <si>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</si>
  <si>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</si>
  <si>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</si>
  <si>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</si>
  <si>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</si>
  <si>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</si>
  <si>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</si>
  <si>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</si>
  <si>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</si>
  <si>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</si>
  <si>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</si>
  <si>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</si>
  <si>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</si>
  <si>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</si>
  <si>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</si>
  <si>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</si>
  <si>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</si>
  <si>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</si>
  <si>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</si>
  <si>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</si>
  <si>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</si>
  <si>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</si>
  <si>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</si>
  <si>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</si>
  <si>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</si>
  <si>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</si>
  <si>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</si>
  <si>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</si>
  <si>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</si>
  <si>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</si>
  <si>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</si>
  <si>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</si>
  <si>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</si>
  <si>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</si>
  <si>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</si>
  <si>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</si>
  <si>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</si>
  <si>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</si>
  <si>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</si>
  <si>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</si>
  <si>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</si>
  <si>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</si>
  <si>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</si>
  <si>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</si>
  <si>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</si>
  <si>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</si>
  <si>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</si>
  <si>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</si>
  <si>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</si>
  <si>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</si>
  <si>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</si>
  <si>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</si>
  <si>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</si>
  <si>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</si>
  <si>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</si>
  <si>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</si>
  <si>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</si>
  <si>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</si>
  <si>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</si>
  <si>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</si>
  <si>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</si>
  <si>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</si>
  <si>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</si>
  <si>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</si>
  <si>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</si>
  <si>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</si>
  <si>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</si>
  <si>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</si>
  <si>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</si>
  <si>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</si>
  <si>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</si>
  <si>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</si>
  <si>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</si>
  <si>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</si>
  <si>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</si>
  <si>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</si>
  <si>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</si>
  <si>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</si>
  <si>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</si>
  <si>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</si>
  <si>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</si>
  <si>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</si>
  <si>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</si>
  <si>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</si>
  <si>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</si>
  <si>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</si>
  <si>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</si>
  <si>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</si>
  <si>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</si>
  <si>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</si>
  <si>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</si>
  <si>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</si>
  <si>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</si>
  <si>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</si>
  <si>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</si>
  <si>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</si>
  <si>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</si>
  <si>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</si>
  <si>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</si>
  <si>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</si>
  <si>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</si>
  <si>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</si>
  <si>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</si>
  <si>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</si>
  <si>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</si>
  <si>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</si>
  <si>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</si>
  <si>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</si>
  <si>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</si>
  <si>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</si>
  <si>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</si>
  <si>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</si>
  <si>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</si>
  <si>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</si>
  <si>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</si>
  <si>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</si>
  <si>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</si>
  <si>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</si>
  <si>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</si>
  <si>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</si>
  <si>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</si>
  <si>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</si>
  <si>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</si>
  <si>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</si>
  <si>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</si>
  <si>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</si>
  <si>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</si>
  <si>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</si>
  <si>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</si>
  <si>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</si>
  <si>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</si>
  <si>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</si>
  <si>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</si>
  <si>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</si>
  <si>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</si>
  <si>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</si>
  <si>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</si>
  <si>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</si>
  <si>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</si>
  <si>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</si>
  <si>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</si>
  <si>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</si>
  <si>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</si>
  <si>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</si>
  <si>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</si>
  <si>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</si>
  <si>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</si>
  <si>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</si>
  <si>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</si>
  <si>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</si>
  <si>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</si>
  <si>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</si>
  <si>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</si>
  <si>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</si>
  <si>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</si>
  <si>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</si>
  <si>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</si>
  <si>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</si>
  <si>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</si>
  <si>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</si>
  <si>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</si>
  <si>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</si>
  <si>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</si>
  <si>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</si>
  <si>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</si>
  <si>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</si>
  <si>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</si>
  <si>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</si>
  <si>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</si>
  <si>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</si>
  <si>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</si>
  <si>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</si>
  <si>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</si>
  <si>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</si>
  <si>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</si>
  <si>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</si>
  <si>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</si>
  <si>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</si>
  <si>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</si>
  <si>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</si>
  <si>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</si>
  <si>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</si>
  <si>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</si>
  <si>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</si>
  <si>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</si>
  <si>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</si>
  <si>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</si>
  <si>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</si>
  <si>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</si>
  <si>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</si>
  <si>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</si>
  <si>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</si>
  <si>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</si>
  <si>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</si>
  <si>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</si>
  <si>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</si>
  <si>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</si>
  <si>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</si>
  <si>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</si>
  <si>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</si>
  <si>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</si>
  <si>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</si>
  <si>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</si>
  <si>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</si>
  <si>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</si>
  <si>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</si>
  <si>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</si>
  <si>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</si>
  <si>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</si>
  <si>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</si>
  <si>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</si>
  <si>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</si>
  <si>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</si>
  <si>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</si>
  <si>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</si>
  <si>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</si>
  <si>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</si>
  <si>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</si>
  <si>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</si>
  <si>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</si>
  <si>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</si>
  <si>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</si>
  <si>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</si>
  <si>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</si>
  <si>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</si>
  <si>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</si>
  <si>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</si>
  <si>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</si>
  <si>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</si>
  <si>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</si>
  <si>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</si>
  <si>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</si>
  <si>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</si>
  <si>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</si>
  <si>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</si>
  <si>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</si>
  <si>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</si>
  <si>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</si>
  <si>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</si>
  <si>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</si>
  <si>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</si>
  <si>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</si>
  <si>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</si>
  <si>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</si>
  <si>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</si>
  <si>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</si>
  <si>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</si>
  <si>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</si>
  <si>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</si>
  <si>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</si>
  <si>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</si>
  <si>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</si>
  <si>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</si>
  <si>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</si>
  <si>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</si>
  <si>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</si>
  <si>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</si>
  <si>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</si>
  <si>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</si>
  <si>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</si>
  <si>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</si>
  <si>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</si>
  <si>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</si>
  <si>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</si>
  <si>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</si>
  <si>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</si>
  <si>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</si>
  <si>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</si>
  <si>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</si>
  <si>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</si>
  <si>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</si>
  <si>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</si>
  <si>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</si>
  <si>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</si>
  <si>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</si>
  <si>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</si>
  <si>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</si>
  <si>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</si>
  <si>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</si>
  <si>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</si>
  <si>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</si>
  <si>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</si>
  <si>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</si>
  <si>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</si>
  <si>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</si>
  <si>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</si>
  <si>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</si>
  <si>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</si>
  <si>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</si>
  <si>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</si>
  <si>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</si>
  <si>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</si>
  <si>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</si>
  <si>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</si>
  <si>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</si>
  <si>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</si>
  <si>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</si>
  <si>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</si>
  <si>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</si>
  <si>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</si>
  <si>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</si>
  <si>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</si>
  <si>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</si>
  <si>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</si>
  <si>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</si>
  <si>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</si>
  <si>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</si>
  <si>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</si>
  <si>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</si>
  <si>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</si>
  <si>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</si>
  <si>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</si>
  <si>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</si>
  <si>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</si>
  <si>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</si>
  <si>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</si>
  <si>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</si>
  <si>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</si>
  <si>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</si>
  <si>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</si>
  <si>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</si>
  <si>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</si>
  <si>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</si>
  <si>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</si>
  <si>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</si>
  <si>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</si>
  <si>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</si>
  <si>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</si>
  <si>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</si>
  <si>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</si>
  <si>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</si>
  <si>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</si>
  <si>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</si>
  <si>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</si>
  <si>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</si>
  <si>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</si>
  <si>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</si>
  <si>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</si>
  <si>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</si>
  <si>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</si>
  <si>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</si>
  <si>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</si>
  <si>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</si>
  <si>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</si>
  <si>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</si>
  <si>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</si>
  <si>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</si>
  <si>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</si>
  <si>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</si>
  <si>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</si>
  <si>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</si>
  <si>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</si>
  <si>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</si>
  <si>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</si>
  <si>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</si>
  <si>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</si>
  <si>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</si>
  <si>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</si>
  <si>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</si>
  <si>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</si>
  <si>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</si>
  <si>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</si>
  <si>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</si>
  <si>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</si>
  <si>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</si>
  <si>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</si>
  <si>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</si>
  <si>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</si>
  <si>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</si>
  <si>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</si>
  <si>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</si>
  <si>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</si>
  <si>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</si>
  <si>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</si>
  <si>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</si>
  <si>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</si>
  <si>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</si>
  <si>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</si>
  <si>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</si>
  <si>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</si>
  <si>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</si>
  <si>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</si>
  <si>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</si>
  <si>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</si>
  <si>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</si>
  <si>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</si>
  <si>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</si>
  <si>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</si>
  <si>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</si>
  <si>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</si>
  <si>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</si>
  <si>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</si>
  <si>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</si>
  <si>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</si>
  <si>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</si>
  <si>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</si>
  <si>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</si>
  <si>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</si>
  <si>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</si>
  <si>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</si>
  <si>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</si>
  <si>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</si>
  <si>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</si>
  <si>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</si>
  <si>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</si>
  <si>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</si>
  <si>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</si>
  <si>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</si>
  <si>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</si>
  <si>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</si>
  <si>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</si>
  <si>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</si>
  <si>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</si>
  <si>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</si>
  <si>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</si>
  <si>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</si>
  <si>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</si>
  <si>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</si>
  <si>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</si>
  <si>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</si>
  <si>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</si>
  <si>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</si>
  <si>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</si>
  <si>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</si>
  <si>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</si>
  <si>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</si>
  <si>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</si>
  <si>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</si>
  <si>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</si>
  <si>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</si>
  <si>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</si>
  <si>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</si>
  <si>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</si>
  <si>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</si>
  <si>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</si>
  <si>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</si>
  <si>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</si>
  <si>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</si>
  <si>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</si>
  <si>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</si>
  <si>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</si>
  <si>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</si>
  <si>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</si>
  <si>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</si>
  <si>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</si>
  <si>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</si>
  <si>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</si>
  <si>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</si>
  <si>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</si>
  <si>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</si>
  <si>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</si>
  <si>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</si>
  <si>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</si>
  <si>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</si>
  <si>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</si>
  <si>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</si>
  <si>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</si>
  <si>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</si>
  <si>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</si>
  <si>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</si>
  <si>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</si>
  <si>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</si>
  <si>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</si>
  <si>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</si>
  <si>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</si>
  <si>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</si>
  <si>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</si>
  <si>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</si>
  <si>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</si>
  <si>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</si>
  <si>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</si>
  <si>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</si>
  <si>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</si>
  <si>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</si>
  <si>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</si>
  <si>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</si>
  <si>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</si>
  <si>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</si>
  <si>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</si>
  <si>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</si>
  <si>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</si>
  <si>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</si>
  <si>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</si>
  <si>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</si>
  <si>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</si>
  <si>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</si>
  <si>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</si>
  <si>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</si>
  <si>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</si>
  <si>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</si>
  <si>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</si>
  <si>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</si>
  <si>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</si>
  <si>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</si>
  <si>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</si>
  <si>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</si>
  <si>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</si>
  <si>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</si>
  <si>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</si>
  <si>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</si>
  <si>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</si>
  <si>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</si>
  <si>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</si>
  <si>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</si>
  <si>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</si>
  <si>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</si>
  <si>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</si>
  <si>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</si>
  <si>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</si>
  <si>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</si>
  <si>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</si>
  <si>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</si>
  <si>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</si>
  <si>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</si>
  <si>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</si>
  <si>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</si>
  <si>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</si>
  <si>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</si>
  <si>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</si>
  <si>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</si>
  <si>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</si>
  <si>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</si>
  <si>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</si>
  <si>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</si>
  <si>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</si>
  <si>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</si>
  <si>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</si>
  <si>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</si>
  <si>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</si>
  <si>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</si>
  <si>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</si>
  <si>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</si>
  <si>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</si>
  <si>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</si>
  <si>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</si>
  <si>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</si>
  <si>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</si>
  <si>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</si>
  <si>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</si>
  <si>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</si>
  <si>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</si>
  <si>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</si>
  <si>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</si>
  <si>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</si>
  <si>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</si>
  <si>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</si>
  <si>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</si>
  <si>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</si>
  <si>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</si>
  <si>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</si>
  <si>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</si>
  <si>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</si>
  <si>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</si>
  <si>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</si>
  <si>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</si>
  <si>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</si>
  <si>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</si>
  <si>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</si>
  <si>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</si>
  <si>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</si>
  <si>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</si>
  <si>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</si>
  <si>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</si>
  <si>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</si>
  <si>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</si>
  <si>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</si>
  <si>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</si>
  <si>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</si>
  <si>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</si>
  <si>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</si>
  <si>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</si>
  <si>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</si>
  <si>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</si>
  <si>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</si>
  <si>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</si>
  <si>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</si>
  <si>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</si>
  <si>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</si>
  <si>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</si>
  <si>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</si>
  <si>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</si>
  <si>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</si>
  <si>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</si>
  <si>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</si>
  <si>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</si>
  <si>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</si>
  <si>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</si>
  <si>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</si>
  <si>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</si>
  <si>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</si>
  <si>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</si>
  <si>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</si>
  <si>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</si>
  <si>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</si>
  <si>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</si>
  <si>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</si>
  <si>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</si>
  <si>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</si>
  <si>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</si>
  <si>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</si>
  <si>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</si>
  <si>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</si>
  <si>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</si>
  <si>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</si>
  <si>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</si>
  <si>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</si>
  <si>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</si>
  <si>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</si>
  <si>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</si>
  <si>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</si>
  <si>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</si>
  <si>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</si>
  <si>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</si>
  <si>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</si>
  <si>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</si>
  <si>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</si>
  <si>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</si>
  <si>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</si>
  <si>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</si>
  <si>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</si>
  <si>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</si>
  <si>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</si>
  <si>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</si>
  <si>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</si>
  <si>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</si>
  <si>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</si>
  <si>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</si>
  <si>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</si>
  <si>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</si>
  <si>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</si>
  <si>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</si>
  <si>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</si>
  <si>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</si>
  <si>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</si>
  <si>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</si>
  <si>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</si>
  <si>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</si>
  <si>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</si>
  <si>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</si>
  <si>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</si>
  <si>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</si>
  <si>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</si>
  <si>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</si>
  <si>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</si>
  <si>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</si>
  <si>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</si>
  <si>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</si>
  <si>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</si>
  <si>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</si>
  <si>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</si>
  <si>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</si>
  <si>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</si>
  <si>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</si>
  <si>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</si>
  <si>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</si>
  <si>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</si>
  <si>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</si>
  <si>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</si>
  <si>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</si>
  <si>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</si>
  <si>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</si>
  <si>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</si>
  <si>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</si>
  <si>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</si>
  <si>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</si>
  <si>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</si>
  <si>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</si>
  <si>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</si>
  <si>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</si>
  <si>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</si>
  <si>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</si>
  <si>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</si>
  <si>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</si>
  <si>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</si>
  <si>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</si>
  <si>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</si>
  <si>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</si>
  <si>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</si>
  <si>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</si>
  <si>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</si>
  <si>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</si>
  <si>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</si>
  <si>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</si>
  <si>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</si>
  <si>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</si>
  <si>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</si>
  <si>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20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</si>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</sst>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329.58812650462642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8.2918171290657483E-2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45992.536552430553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45992.536552430553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45992.536552430553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45992.536552430553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45992.536552430553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45992.536552314814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45992.536552314814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45992.536552314814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45992.536552314814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45992.536552314814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45992.536552314814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45992.536552314814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45992.536552314814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45992.536552314814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45992.536552314814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45992.536552314814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45992.536552314814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45992.536552314814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45992.536552314814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45992.536552314814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45992.536552314814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45992.536552314814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45992.536552314814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45992.536552314814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45992.536552314814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45992.536552314814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45992.536552314814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45992.536552314814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45992.536552314814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45992.536552314814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45992.536552314814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45992.536552314814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45992.536552314814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45992.536552314814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45992.536552314814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45992.536552314814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45992.536552314814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45992.536552314814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45992.536552314814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45992.536552314814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45992.536552314814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45992.536552314814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45992.536552314814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45992.536552314814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45992.536552314814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45992.536552314814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45992.536552314814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45992.536552314814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45992.536552314814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45992.536552314814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45992.536552314814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45992.536552314814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45992.536552314814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45992.536552314814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45992.536552314814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45992.536552314814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45992.536552314814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45992.536552314814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45992.536552314814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45992.536552314814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45992.536552314814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45992.536552314814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45992.536552314814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45992.536552314814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45992.536552314814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45992.536552314814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45992.536552314814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45992.536552314814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45992.536552314814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45992.536552314814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45992.536552314814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45992.536552314814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45992.536552314814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45992.536552314814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45992.536552314814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45992.536552314814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45992.536552314814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45992.536552314814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45992.536552314814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45992.536552314814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45992.536552314814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45992.536552314814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45992.536552314814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45992.536552314814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45992.536552314814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45992.536552314814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45992.536552314814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45992.536552314814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45992.536552314814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45992.536552314814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45992.536552314814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45992.536552314814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45992.536552314814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45992.536552314814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45992.536552314814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45992.536552314814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45992.536552314814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45992.536552314814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45992.536552314814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45992.536552314814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45992.536552314814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45992.536552314814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45992.536552314814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45992.536552314814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45992.536552314814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45992.536552314814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45992.536552314814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45992.536552314814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45992.536552314814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45992.536552314814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45992.536552314814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45992.536552314814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45992.536552314814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45992.536552314814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45992.536552314814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45992.536552314814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45992.536552314814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45992.536552314814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45992.536552314814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45992.536552314814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45992.536552314814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45992.536552314814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45992.536552314814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45992.536552314814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45992.536552430553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45992.536552430553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45992.536552430553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45992.536552430553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45992.536552430553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45992.536552430553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45992.536552430553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45992.536552430553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45992.536552430553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45992.536552430553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45992.536552430553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45992.536552430553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45992.536552430553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45992.536552430553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45992.536552430553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45992.536552430553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45992.536552430553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45992.536552430553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45992.536552430553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45992.536552430553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45992.536552430553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45992.536552430553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45992.536552430553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45992.536552430553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45992.536552430553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45992.536552430553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45992.536552430553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45992.536552430553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45992.536552430553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45992.536552430553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45992.536552430553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45992.536552430553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45992.536552430553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45992.536552430553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45992.536552430553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45992.536552430553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45992.536552430553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45992.536552430553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45992.536552430553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45992.536552430553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45992.536552430553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45992.536552430553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45992.536552430553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45992.536552430553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45992.536552430553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45992.536552430553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45992.536552430553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45992.536552430553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45992.536552430553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45992.536552430553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45992.536552430553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45992.536552430553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45992.536552430553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45992.536552430553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45992.536552430553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45992.536552430553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45992.536552430553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45992.536552430553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45992.536552430553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45992.536552430553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45992.536552430553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45992.536552430553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45992.536552430553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45992.536552430553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45992.536552430553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45992.536552430553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45992.536552430553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45992.536552430553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45992.536552430553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45992.536552430553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45992.536552430553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45992.536552430553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45992.536552430553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45992.536552430553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45992.536552430553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45992.536552430553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45992.536552430553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45992.536552430553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45992.536552430553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45992.536552430553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45992.536552430553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45992.536552430553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45992.536552430553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45992.536552430553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45992.536552430553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45992.536552430553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45992.536552430553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45992.536552430553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45992.536552430553</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167.53671446759108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8.1491334490710869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24204</v>
      </c>
      <c r="E5" s="81" t="s">
        <v>39106</v>
      </c>
      <c r="F5" s="100">
        <v>45992.3358912037</v>
      </c>
      <c r="G5" s="101">
        <f ca="1">IFERROR(NOW()-F5,"-")</f>
        <v>0.20066122685238952</v>
      </c>
      <c r="H5" s="100">
        <v>45992.326863425929</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45992.536552430553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45992.536552430553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45992.536552430553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45992.536552430553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45992.536552430553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45992.536552430553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45992.536552430553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45992.536552430553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45992.536552430553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45992.536552430553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45992.536552430553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45992.536552430553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45992.536552430553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45992.536552430553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45992.536552430553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45992.536552430553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45992.536552430553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45992.536552430553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45992.536552430553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45992.536552430553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45992.536552430553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45992.536552430553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45992.536552430553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45992.536552430553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45992.536552430553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45992.536552430553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45992.536552430553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45992.536552430553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45992.536552430553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45992.536552430553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45992.536552430553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45992.536552430553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45992.536552430553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45992.536552430553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45992.536552430553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45992.536552430553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45992.536552430553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45992.536552430553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45992.536552430553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45992.536552430553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45992.536552430553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45992.536552430553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45992.536552430553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45992.536552430553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45992.536552430553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45992.536552430553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45992.536552430553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45992.536552430553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45992.536552430553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45992.536552430553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45992.536552430553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45992.536552430553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45992.536552430553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45992.536552430553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45992.536552430553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45992.536552430553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45992.536552430553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45992.536552430553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45992.536552430553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45992.536552430553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45992.536552430553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45992.536552430553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45992.536552430553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45992.536552430553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45992.536552430553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45992.536552430553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45992.536552430553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45992.536552430553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45992.536552430553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45992.536552430553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45992.536552430553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45992.536552430553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45992.536552430553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45992.536552430553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45992.536552430553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45992.536552430553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45992.536552430553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45992.536552430553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45992.536552430553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45992.536552430553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45992.536552430553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45992.536552430553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45992.536552430553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45992.536552430553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45992.536552430553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45992.536552430553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45992.536552430553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45992.536552430553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45992.536552430553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45992.536552430553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45992.536552430553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45992.536552430553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45992.536552430553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45992.536552430553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45992.536552430553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45992.536552430553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45992.536552430553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45992.536552430553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45992.536552430553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45992.536552430553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45992.536552430553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45992.536552430553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45992.536552430553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45992.536552430553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45992.536552430553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45992.536552430553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45992.536552430553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45992.536552430553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45992.536552430553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45992.536552430553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45992.536552430553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45992.536552430553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45992.536552430553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45992.536552430553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45992.536552430553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45992.536552430553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45992.536552430553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45992.536552430553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45992.536552430553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45992.536552430553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45992.536552430553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45992.536552430553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45992.536552430553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45992.536552430553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45992.536552430553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45992.536552430553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45992.536552430553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45992.536552430553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45992.536552430553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45992.536552430553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45992.536552430553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45992.536552430553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45992.536552430553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45992.536552430553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45992.536552430553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45992.536552430553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45992.536552430553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45992.536552430553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45992.536552430553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45992.536552430553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45992.536552430553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45992.536552430553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45992.536552430553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45992.536552430553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45992.536552430553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45992.536552430553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45992.536552430553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45992.536552430553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45992.536552430553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45992.536552430553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45992.536552430553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45992.536552430553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45992.536552430553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45992.536552430553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45992.536552430553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45992.536552430553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45992.536552430553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45992.536552430553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45992.536552430553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45992.536552430553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45992.536552430553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45992.536552430553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45992.536552430553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45992.536552430553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45992.536552430553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45992.536552430553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45992.536552430553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45992.536552430553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45992.536552430553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45992.536552430553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45992.536552430553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45992.536552430553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45992.536552430553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45992.536552430553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45992.536552430553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45992.536552430553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45992.536552430553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45992.536552430553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45992.536552430553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45992.536552430553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45992.536552430553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45992.536552430553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45992.536552430553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45992.536552430553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45992.536552430553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45992.536552430553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45992.536552430553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45992.536552430553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45992.536552430553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45992.536552430553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45992.536552430553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45992.536552430553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45992.536552430553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45992.536552430553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45992.536552430553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45992.536552430553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45992.536552430553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45992.536552430553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45992.536552430553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45992.536552430553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45992.536552430553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45992.536552430553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45992.536552430553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45992.536552430553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45992.536552430553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45992.536552430553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45992.536552430553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45992.536552430553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45992.536552430553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45992.536552430553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45992.536552430553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45992.536552430553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45992.536552430553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45992.536552430553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45992.536552430553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45992.536552430553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45992.536552430553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45992.536552430553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45992.536552430553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45992.536552430553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45992.536552430553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45992.536552430553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45992.536552430553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45992.536552430553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45992.536552430553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45992.536552430553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45992.536552430553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45992.536552430553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45992.536552430553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45992.536552430553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45992.536552430553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45992.536552430553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45992.536552430553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45992.536552430553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45992.536552430553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45992.536552430553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45992.536552430553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45992.536552430553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45992.536552430553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45992.536552430553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45992.536552430553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45992.536552430553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45992.536552430553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45992.536552430553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45992.536552430553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45992.536552430553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45992.536552430553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45992.536552430553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45992.536552430553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45992.536552430553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45992.536552430553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45992.536552430553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45992.536552430553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45992.536552430553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45992.536552430553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45992.536552430553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45992.536552430553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45992.536552430553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45992.536552430553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45992.536552430553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45992.536552430553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45992.536552430553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45992.536552430553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45992.536552430553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45992.536552430553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45992.536552430553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45992.536552430553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45992.536552430553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45992.536552430553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45992.536552430553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45992.536552430553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45992.536552430553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45992.536552430553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45992.536552430553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45992.536552430553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45992.536552430553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45992.536552430553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45992.536552430553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45992.536552430553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45992.536552430553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45992.536552430553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45992.536552430553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45992.536552430553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45992.536552430553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45992.536552430553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45992.536552430553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45992.536552430553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45992.536552430553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45992.536552430553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45992.536552430553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45992.536552430553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45992.536552430553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45992.536552430553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45992.536552430553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45992.536552430553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45992.536552430553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45992.536552430553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45992.536552430553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45992.536552430553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45992.536552430553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45992.536552430553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45992.536552430553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45992.536552430553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45992.536552430553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45992.536552430553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45992.536552430553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45992.536552430553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45992.536552430553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45992.536552430553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45992.536552430553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45992.536552430553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45992.536552430553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45992.536552430553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45992.536552430553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45992.536552430553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45992.536552430553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45992.536552430553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45992.536552430553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45992.536552430553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45992.536552430553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45992.536552430553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45992.536552430553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45992.536552430553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45992.536552430553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45992.536552430553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45992.536552430553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45992.536552430553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45992.536552430553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45992.536552430553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45992.536552430553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45992.536552430553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45992.536552430553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45992.536552430553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45992.536552430553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45992.536552430553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45992.536552430553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45992.536552430553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45992.536552430553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45992.536552430553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45992.536552430553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45992.536552430553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45992.536552430553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45992.536552430553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45992.536552430553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45992.536552430553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45992.536552430553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45992.536552430553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45992.536552430553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45992.536552430553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45992.536552430553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45992.536552430553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45992.536552430553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45992.536552430553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45992.536552430553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45992.536552430553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45992.536552430553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45992.536552430553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45992.536552430553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45992.536552430553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45992.536552430553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45992.536552430553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45992.536552430553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45992.536552430553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45992.536552430553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45992.536552430553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45992.536552430553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45992.536552430553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45992.536552430553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45992.536552430553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45992.536552430553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45992.536552430553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45992.536552430553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45992.536552430553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45992.536552430553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45992.536552430553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45992.536552430553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45992.536552430553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45992.536552430553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45992.536552430553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45992.536552430553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45992.536552430553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45992.536552430553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45992.536552430553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45992.536552430553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45992.536552430553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45992.536552430553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45992.536552430553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45992.536552430553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45992.536552430553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45992.536552430553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45992.536552430553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45992.536552430553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45992.536552430553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45992.536552430553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45992.536552430553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45992.536552430553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45992.536552430553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45992.536552430553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45992.536552430553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45992.536552430553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45992.536552430553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45992.536552430553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45992.536552430553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45992.536552430553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45992.536552430553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45992.536552430553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45992.536552430553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45992.536552430553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45992.536552430553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45992.536552430553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45992.536552430553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45992.536552430553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45992.536552430553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45992.536552430553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45992.536552430553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45992.536552430553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45992.536552430553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45992.536552430553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45992.536552430553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45992.536552430553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45992.536552430553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45992.536552430553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45992.536552430553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45992.536552430553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45992.536552430553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45992.536552430553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45992.536552430553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45992.536552430553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45992.536552430553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45992.536552430553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45992.536552430553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45992.536552430553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45992.536552430553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45992.536552430553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45992.536552430553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45992.536552430553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45992.536552430553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45992.536552430553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45992.536552430553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45992.536552430553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45992.536552430553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45992.536552430553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45992.536552430553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45992.536552430553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45992.536552430553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45992.536552430553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45992.536552430553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45992.536552430553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45992.536552430553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45992.536552430553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45992.536552430553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45992.536552430553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45992.536552430553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45992.536552430553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45992.536552430553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45992.536552430553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45992.536552430553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45992.536552430553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45992.536552430553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45992.536552430553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45992.536552430553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45992.536552430553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45992.536552430553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45992.536552430553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45992.536552430553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45992.536552430553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45992.536552430553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45992.536552430553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45992.536552430553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45992.536552430553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45992.536552430553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45992.536552430553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45992.536552430553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45992.536552430553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45992.536552430553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45992.536552430553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45992.536552430553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45992.536552430553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45992.536552430553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45992.536552430553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45992.536552430553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45992.536552430553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45992.536552430553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45992.536552430553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45992.536552430553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45992.536552430553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45992.536552430553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45992.536552430553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45992.536552430553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45992.536552430553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45992.536552430553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45992.536552430553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45992.536552430553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45992.536552430553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45992.536552430553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45992.536552430553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45992.536552430553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45992.536552430553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45992.536552430553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45992.536552430553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45992.536552430553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45992.536552430553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45992.536552430553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45992.536552430553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45992.536552430553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45992.536552430553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45992.536552430553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45992.536552430553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45992.536552430553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45992.536552430553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45992.536552430553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45992.536552430553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45992.536552430553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45992.536552430553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45992.536552430553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45992.536552430553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45992.536552430553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45992.536552430553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45992.536552430553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45992.536552430553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45992.536552430553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45992.536552430553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45992.536552430553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45992.536552430553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45992.536552430553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45992.536552430553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45992.536552430553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45992.536552430553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45992.536552430553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45992.536552430553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45992.536552430553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45992.536552430553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45992.536552430553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45992.536552430553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45992.536552430553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45992.536552430553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45992.536552430553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45992.536552430553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45992.536552430553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45992.536552430553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45992.536552430553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45992.536552430553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45992.536552430553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45992.536552430553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45992.536552430553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45992.536552430553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45992.536552430553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45992.536552430553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45992.536552430553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45992.536552430553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45992.536552430553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45992.536552430553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45992.536552430553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45992.536552430553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45992.536552430553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45992.536552430553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45992.536552430553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45992.536552430553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45992.536552430553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45992.536552430553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45992.536552430553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45992.536552430553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45992.536552430553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45992.536552430553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45992.536552430553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45992.536552430553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45992.536552430553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45992.536552430553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45992.536552430553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45992.536552430553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45992.536552430553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45992.536552430553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45992.536552430553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45992.536552430553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45992.536552430553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45992.536552430553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45992.536552430553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45992.536552430553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45992.536552430553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45992.536552430553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45992.536552430553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45992.536552430553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45992.536552430553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45992.536552430553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45992.536552430553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45992.536552430553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45992.536552430553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45992.536552430553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45992.536552430553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45992.536552430553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45992.536552430553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45992.536552430553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45992.536552430553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45992.536552430553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45992.536552430553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45992.536552430553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45992.536552430553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45992.536552430553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45992.536552430553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45992.536552430553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45992.536552430553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45992.536552430553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45992.536552430553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45992.536552430553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45992.536552430553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45992.536552430553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45992.536552430553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45992.536552430553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45992.536552430553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45992.536552430553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45992.536552430553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45992.536552430553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45992.536552430553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45992.536552430553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45992.536552430553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45992.536552430553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45992.536552430553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45992.536552430553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45992.536552430553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45992.536552430553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45992.536552430553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45992.536552430553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45992.536552430553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45992.536552430553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45992.536552430553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45992.536552430553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45992.536552430553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45992.536552430553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45992.536552430553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45992.536552430553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45992.536552430553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45992.536552430553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45992.536552430553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45992.536552430553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45992.536552430553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45992.536552430553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45992.536552430553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45992.536552430553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45992.536552430553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45992.536552430553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45992.536552430553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45992.536552430553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45992.536552430553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45992.536552430553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45992.536552430553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45992.536552430553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45992.536552430553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45992.536552430553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45992.536552430553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45992.536552430553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45992.536552430553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45992.536552430553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45992.536552430553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45992.536552430553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45992.536552430553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45992.536552430553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45992.536552430553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45992.536552430553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45992.536552430553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45992.536552430553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45992.536552430553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45992.536552430553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45992.536552430553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45992.536552430553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45992.536552430553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45992.536552430553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45992.536552430553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45992.536552430553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45992.536552430553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45992.536552430553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45992.536552430553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45992.536552430553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45992.536552430553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45992.536552430553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45992.536552430553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45992.536552430553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45992.536552430553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45992.536552430553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45992.536552430553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45992.536552430553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45992.536552430553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45992.536552430553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45992.536552430553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45992.536552430553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45992.536552430553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45992.536552430553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45992.536552430553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45992.536552430553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45992.536552430553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45992.536552430553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45992.536552430553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45992.536552430553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45992.536552430553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45992.536552430553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45992.536552430553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45992.536552430553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45992.536552430553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45992.536552430553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45992.536552430553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45992.536552430553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45992.536552430553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45992.536552430553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45992.536552430553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45992.536552430553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45992.536552430553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45992.536552430553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45992.536552430553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45992.536552430553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45992.536552430553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45992.536552430553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45992.536552430553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45992.536552430553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45992.536552430553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45992.536552430553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45992.536552430553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45992.536552430553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45992.536552430553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45992.536552430553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45992.536552430553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45992.536552430553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45992.536552430553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45992.536552430553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45992.536552430553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45992.536552430553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45992.536552430553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45992.536552430553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45992.536552430553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45992.536552430553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45992.536552430553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45992.536552430553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45992.536552430553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45992.536552430553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45992.536552430553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45992.536552430553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45992.536552430553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45992.536552430553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45992.536552430553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45992.536552430553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45992.536552430553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45992.536552430553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45992.536552430553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45992.536552430553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45992.536552430553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45992.536552430553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45992.536552430553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45992.536552430553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45992.536552430553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45992.536552430553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45992.536552430553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45992.536552430553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45992.536552430553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45992.536552430553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45992.536552430553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45992.536552430553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45992.536552430553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45992.536552430553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45992.536552430553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45992.536552430553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45992.536552430553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45992.536552430553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45992.536552430553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45992.536552430553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45992.536552430553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45992.536552430553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45992.536552430553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45992.536552430553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45992.536552430553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45992.536552430553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45992.536552430553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45992.536552430553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45992.536552430553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45992.536552430553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45992.536552430553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45992.536552430553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45992.536552430553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45992.536552430553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45992.536552430553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45992.536552430553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45992.536552430553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45992.536552430553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45992.536552430553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45992.536552430553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45992.536552430553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45992.536552430553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45992.536552430553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45992.536552430553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45992.536552430553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45992.536552430553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45992.536552430553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45992.536552430553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45992.536552430553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45992.536552430553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45992.536552430553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45992.536552430553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45992.536552430553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45992.536552430553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45992.536552430553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45992.536552430553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45992.536552430553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45992.536552430553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45992.536552430553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45992.536552430553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45992.536552430553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45992.536552430553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45992.536552430553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45992.536552430553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45992.536552430553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45992.536552430553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45992.536552430553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45992.536552430553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45992.536552430553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45992.536552430553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45992.536552430553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45992.536552430553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45992.536552430553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45992.536552430553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45992.536552430553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45992.536552430553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45992.536552430553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45992.536552430553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45992.536552430553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45992.536552430553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45992.536552430553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45992.536552430553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45992.536552430553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45992.536552430553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45992.536552430553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45992.536552430553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45992.536552430553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45992.536552430553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45992.536552430553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45992.536552430553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45992.536552430553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45992.536552430553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45992.536552430553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45992.536552430553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45992.536552430553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45992.536552430553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45992.536552430553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45992.536552430553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45992.536552430553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45992.536552430553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45992.536552430553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45992.536552430553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45992.536552430553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45992.536552430553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45992.536552430553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45992.536552430553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45992.536552430553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45992.536552430553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45992.536552430553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45992.536552430553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45992.536552430553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45992.536552430553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45992.536552430553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45992.536552430553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45992.536552430553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45992.536552430553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45992.536552430553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45992.536552430553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45992.536552430553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45992.536552430553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45992.536552430553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45992.536552430553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45992.536552430553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45992.536552430553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45992.536552430553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45992.536552430553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45992.536552430553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45992.536552430553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45992.536552430553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45992.536552430553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45992.536552430553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45992.536552430553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45992.536552430553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45992.536552430553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45992.536552430553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45992.536552430553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45992.536552430553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45992.536552430553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45992.536552430553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45992.536552430553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45992.536552430553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45992.536552430553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45992.536552430553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45992.536552430553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45992.536552430553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45992.536552430553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45992.536552430553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45992.536552430553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45992.536552430553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45992.536552430553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45992.536552430553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45992.536552430553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45992.536552430553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45992.536552430553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45992.536552430553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45992.536552430553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45992.536552430553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45992.536552430553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45992.536552430553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45992.536552430553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45992.536552430553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45992.536552430553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45992.536552430553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45992.536552430553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45992.536552430553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45992.536552430553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45992.536552430553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45992.536552430553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45992.536552430553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45992.536552430553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45992.536552430553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45992.536552430553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45992.536552430553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45992.536552430553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45992.536552430553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45992.536552430553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45992.536552430553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45992.536552430553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45992.536552430553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45992.536552430553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45992.536552430553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45992.536552430553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45992.536552430553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45992.536552430553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45992.536552430553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45992.536552430553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45992.536552430553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45992.536552430553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45992.536552430553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45992.536552430553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45992.536552430553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45992.536552430553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45992.536552430553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45992.536552430553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45992.536552430553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45992.536552430553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45992.536552430553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45992.536552430553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45992.536552430553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45992.536552430553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45992.536552430553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45992.536552430553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45992.536552430553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45992.536552430553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45992.536552430553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45992.536552430553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45992.536552430553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45992.536552430553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45992.536552430553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45992.536552430553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45992.536552430553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45992.536552430553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45992.536552430553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45992.536552430553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45992.536552430553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45992.536552430553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45992.536552430553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45992.536552430553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45992.536552430553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45992.536552430553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45992.536552430553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45992.536552430553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45992.536552430553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45992.536552430553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45992.536552430553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45992.536552430553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45992.536552430553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45992.536552430553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45992.536552430553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45992.536552430553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45992.536552430553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45992.536552430553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45992.536552430553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45992.536552430553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45992.536552430553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45992.536552430553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45992.536552430553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45992.536552430553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45992.536552430553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45992.536552430553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45992.536552430553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45992.536552430553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45992.536552430553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45992.536552430553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45992.536552430553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45992.536552430553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45992.536552430553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45992.536552430553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45992.536552430553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45992.536552430553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45992.536552430553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45992.536552430553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289.05583483795635</v>
      </c>
      <c r="H2" s="92">
        <v>45703.474768518521</v>
      </c>
      <c r="I2" s="92" t="str">
        <f>IFERROR(VLOOKUP(D2,DB!A:F,6,0),"")</f>
        <v>SCECO</v>
      </c>
      <c r="J2" s="92" t="str">
        <f>IFERROR(VLOOKUP(D2,DB!A:G,7,0),"")</f>
        <v>Dead</v>
      </c>
      <c r="K2" s="94" t="s">
        <v>39197</v>
      </c>
      <c r="L2" s="88" t="str">
        <f>IFERROR(VLOOKUP(D2,DB!A:I,9,0),"")</f>
        <v>Latis</v>
      </c>
    </row>
    <row r="3" spans="1:16" ht="36" customHeight="1">
      <c r="A3" s="110" t="s">
        <v>39198</v>
      </c>
      <c r="B3" s="110" t="s">
        <v>5395</v>
      </c>
      <c r="C3" s="90">
        <v>1</v>
      </c>
      <c r="D3" s="88" t="s">
        <v>29846</v>
      </c>
      <c r="E3" s="91" t="s">
        <v>39106</v>
      </c>
      <c r="F3" s="92"/>
      <c r="G3" s="93">
        <f t="shared" ref="G3:G14" ca="1" si="0">IFERROR(NOW()-F3,"")</f>
        <v>45992.536552430553</v>
      </c>
      <c r="H3" s="92">
        <v>45992.412245370368</v>
      </c>
      <c r="I3" s="110" t="str">
        <f>IFERROR(VLOOKUP(D3,DB!A:F,6,0),"")</f>
        <v>SCECO</v>
      </c>
      <c r="J3" s="110" t="str">
        <f>IFERROR(VLOOKUP(D3,DB!A:G,7,0),"")</f>
        <v>Dead</v>
      </c>
      <c r="K3" s="94" t="s">
        <v>39199</v>
      </c>
      <c r="L3" s="88" t="str">
        <f>IFERROR(VLOOKUP(#REF!,DB!A:I,9,0),"")</f>
        <v/>
      </c>
    </row>
    <row r="4" spans="1:16" ht="15" customHeight="1">
      <c r="A4" s="110" t="s">
        <v>39200</v>
      </c>
      <c r="B4" s="110" t="str">
        <f>IFERROR(VLOOKUP(D4,DB!A:K,11,0),"")</f>
        <v>R4</v>
      </c>
      <c r="C4" s="90">
        <v>1</v>
      </c>
      <c r="D4" s="88" t="s">
        <v>37620</v>
      </c>
      <c r="E4" s="91" t="s">
        <v>39106</v>
      </c>
      <c r="F4" s="92"/>
      <c r="G4" s="93">
        <f t="shared" ca="1" si="0"/>
        <v>45992.536552430553</v>
      </c>
      <c r="H4" s="92">
        <v>45992.490497685183</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37349</v>
      </c>
      <c r="E5" s="91" t="s">
        <v>39106</v>
      </c>
      <c r="F5" s="92">
        <v>45992.496562499997</v>
      </c>
      <c r="G5" s="93">
        <f t="shared" ca="1" si="0"/>
        <v>3.9989930555748288E-2</v>
      </c>
      <c r="H5" s="92">
        <v>45992.487534722219</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45992.536552430553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45992.536552430553</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45992.536552430553</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45992.536552430553</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45992.536552430553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45992.536552430553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45992.536552430553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45992.536552430553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45992.536552430553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45992.536552430553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45992.536552430553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45992.536552430553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45992.536552430553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45992.536552430553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45992.536552430553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45992.536552430553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45992.536552430553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45992.536552430553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45992.536552430553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45992.536552430553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45992.536552430553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45992.536552430553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45992.536552430553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45992.536552430553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45992.536552430553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45992.536552430553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45992.536552430553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45992.536552430553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45992.536552430553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45992.536552430553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45992.536552430553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45992.536552430553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45992.536552430553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45992.536552430553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45992.536552430553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45992.536552430553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45992.536552430553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45992.536552430553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45992.536552430553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45992.536552430553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45992.536552430553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45992.536552430553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45992.536552430553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45992.536552430553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45992.536552430553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45992.536552430553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45992.536552430553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45992.536552430553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45992.536552430553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45992.536552430553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45992.536552430553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45992.536552430553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45992.536552430553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45992.536552430553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45992.536552430553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45992.536552430553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45992.536552430553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45992.536552430553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45992.536552430553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45992.536552430553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45992.536552430553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45992.536552430553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45992.536552430553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45992.536552430553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45992.536552430553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45992.536552430553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45992.536552430553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45992.536552430553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45992.536552430553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45992.536552430553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45992.536552430553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45992.536552430553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45992.536552430553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45992.536552430553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45992.536552430553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45992.536552430553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45992.536552430553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45992.536552430553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45992.536552430553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45992.536552430553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45992.536552430553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45992.536552430553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45992.536552430553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45992.536552430553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45992.536552430553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45992.536552430553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45992.536552430553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45992.536552430553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45992.536552430553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45992.536552430553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45992.536552430553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45992.536552430553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45992.536552430553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45992.536552430553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45992.536552430553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45992.536552430553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45992.536552430553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45992.536552430553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45992.536552430553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45992.536552430553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45992.536552430553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45992.536552430553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45992.536552430553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45992.536552430553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45992.536552430553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45992.536552430553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45992.536552430553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45992.536552430553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45992.536552430553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45992.536552430553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45992.536552430553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45992.536552430553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45992.536552430553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45992.536552430553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45992.536552430553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45992.536552430553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45992.536552430553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45992.536552430553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45992.536552430553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45992.536552430553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45992.536552430553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45992.536552430553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45992.536552430553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45992.536552430553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45992.536552430553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45992.536552430553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45992.536552430553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45992.536552430553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45992.536552430553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45992.536552430553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45992.536552430553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45992.536552430553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45992.536552430553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45992.536552430553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45992.536552430553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45992.536552430553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45992.536552430553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45992.536552430553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45992.536552430553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45992.536552430553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45992.536552430553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45992.536552430553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45992.536552430553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45992.536552430553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45992.536552430553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45992.536552430553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45992.536552430553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45992.536552430553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45992.536552430553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45992.536552430553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45992.536552430553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45992.536552430553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45992.536552430553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45992.536552430553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45992.536552430553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45992.536552430553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45992.536552430553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45992.536552430553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45992.536552430553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45992.536552430553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45992.536552430553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45992.536552430553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45992.536552430553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45992.536552430553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45992.536552430553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45992.536552430553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45992.536552430553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45992.536552430553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45992.536552430553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45992.536552430553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45992.536552430553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45992.536552430553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45992.536552430553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45992.536552430553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45992.536552430553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45992.536552430553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45992.536552430553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45992.536552430553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45992.536552430553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45992.536552430553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45992.536552430553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45992.536552430553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45992.536552430553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45992.536552430553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45992.536552430553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45992.536552430553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45992.536552430553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45992.536552430553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45992.536552430553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45992.536552430553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45992.536552430553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45992.536552430553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45992.536552430553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45992.536552430553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45992.536552430553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45992.536552430553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45992.536552430553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45992.536552430553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45992.536552430553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45992.536552430553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45992.536552430553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45992.536552430553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45992.536552430553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45992.536552430553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45992.536552430553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45992.536552430553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45992.536552430553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45992.536552430553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45992.536552430553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45992.536552430553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45992.536552430553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45992.536552430553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45992.536552430553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45992.536552430553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45992.536552430553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45992.536552430553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45992.536552430553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45992.536552430553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45992.536552430553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45992.536552430553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45992.536552430553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45992.536552430553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45992.536552430553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45992.536552430553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45992.536552430553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45992.536552430553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45992.536552430553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45992.536552430553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45992.536552430553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45992.536552430553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45992.536552430553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45992.536552430553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45992.536552430553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45992.536552430553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45992.536552430553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45992.536552430553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45992.536552430553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45992.536552430553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45992.536552430553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45992.536552430553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45992.536552430553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45992.536552430553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45992.536552430553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45992.536552430553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45992.536552430553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45992.536552430553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45992.536552430553</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100.70449224536424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66.34767511573591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43.875441319440142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11.163253819438978</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106"/>
      <c r="E6" s="37"/>
      <c r="F6" s="38"/>
      <c r="G6" s="135">
        <f ca="1">IFERROR(NOW()-F6,"")</f>
        <v>45992.536552430553</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35">
        <f ca="1">IFERROR(NOW()-F7,"")</f>
        <v>45992.536552430553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45992.536552430553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45992.536552430553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45992.536552430553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45992.536552430553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45992.536552430553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45992.536552430553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45992.536552430553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45992.536552430553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45992.536552430553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45992.536552430553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45992.536552430553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45992.536552430553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45992.536552430553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45992.536552430553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45992.536552430553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45992.536552430553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45992.536552430553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45992.536552430553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45992.536552430553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45992.536552430553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45992.536552430553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45992.536552430553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45992.536552430553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45992.536552430553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45992.536552430553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45992.536552430553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45992.536552430553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45992.536552430553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45992.536552430553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45992.536552430553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45992.536552430553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45992.536552430553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45992.536552430553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45992.536552430553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45992.536552430553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45992.536552430553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45992.536552430553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45992.536552430553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45992.536552430553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45992.536552430553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45992.536552430553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45992.536552430553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45992.536552430553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45992.536552430553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45992.536552430553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45992.536552430553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45992.536552430553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45992.536552430553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45992.536552430553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45992.536552430553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45992.536552430553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45992.536552430553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45992.536552430553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45992.536552430553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45992.536552430553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45992.536552430553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45992.536552430553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45992.536552430553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45992.536552430553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45992.536552430553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45992.536552430553</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45992.536552430553</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33791</v>
      </c>
      <c r="E2" s="142" t="s">
        <v>39187</v>
      </c>
      <c r="F2" s="121">
        <v>45992.473194444443</v>
      </c>
      <c r="G2" s="72">
        <f ca="1">IFERROR(NOW()-F2,"-")</f>
        <v>6.3357986109622288E-2</v>
      </c>
      <c r="H2" s="121">
        <v>45992.473194444443</v>
      </c>
      <c r="I2" s="119" t="str">
        <f>IFERROR(VLOOKUP(D2,DB!A:F,6,0),"")</f>
        <v>SCECO</v>
      </c>
      <c r="J2" s="119" t="str">
        <f>IFERROR(VLOOKUP(D2,DB!A:G,7,0),"")</f>
        <v>Vandalized</v>
      </c>
      <c r="K2" s="122" t="s">
        <v>39213</v>
      </c>
      <c r="L2" s="137" t="str">
        <f>IFERROR(VLOOKUP(D2,DB!A:I,9,0),"")</f>
        <v>Latis</v>
      </c>
    </row>
    <row r="3" spans="1:16382" ht="31.5" customHeight="1">
      <c r="A3" s="118"/>
      <c r="B3" s="119" t="str">
        <f>IFERROR(VLOOKUP(#REF!,DB!A:K,11,0),"")</f>
        <v/>
      </c>
      <c r="C3" s="120"/>
      <c r="D3" s="119"/>
      <c r="E3" s="142"/>
      <c r="F3" s="121"/>
      <c r="G3" s="72">
        <f ca="1">IFERROR(NOW()-F3,"-")</f>
        <v>45992.536552430553</v>
      </c>
      <c r="H3" s="121"/>
      <c r="I3" s="119" t="str">
        <f>IFERROR(VLOOKUP(#REF!,DB!A:F,6,0),"")</f>
        <v/>
      </c>
      <c r="J3" s="119" t="str">
        <f>IFERROR(VLOOKUP(#REF!,DB!A:G,7,0),"")</f>
        <v/>
      </c>
      <c r="K3" s="122"/>
      <c r="L3" s="137" t="str">
        <f>IFERROR(VLOOKUP(#REF!,DB!A:I,9,0),"")</f>
        <v/>
      </c>
    </row>
    <row r="4" spans="1:16382" ht="31.5" customHeight="1">
      <c r="A4" s="118"/>
      <c r="B4" s="119" t="str">
        <f>IFERROR(VLOOKUP(D3,DB!A:K,11,0),"")</f>
        <v/>
      </c>
      <c r="C4" s="120"/>
      <c r="D4" s="119"/>
      <c r="E4" s="142"/>
      <c r="F4" s="121"/>
      <c r="G4" s="72">
        <f ca="1">IFERROR(NOW()-F4,"-")</f>
        <v>45992.536552430553</v>
      </c>
      <c r="H4" s="121"/>
      <c r="I4" s="119" t="str">
        <f>IFERROR(VLOOKUP(D3,DB!A:F,6,0),"")</f>
        <v/>
      </c>
      <c r="J4" s="119" t="str">
        <f>IFERROR(VLOOKUP(D3,DB!A:G,7,0),"")</f>
        <v/>
      </c>
      <c r="K4" s="122"/>
      <c r="L4" s="137" t="str">
        <f>IFERROR(VLOOKUP(D3,DB!A:I,9,0),"")</f>
        <v/>
      </c>
    </row>
    <row r="5" spans="1:16382" ht="31.5" customHeight="1">
      <c r="A5" s="118"/>
      <c r="B5" s="119" t="str">
        <f>IFERROR(VLOOKUP(D5,DB!A:K,11,0),"")</f>
        <v/>
      </c>
      <c r="C5" s="120"/>
      <c r="D5" s="119"/>
      <c r="E5" s="142"/>
      <c r="F5" s="121"/>
      <c r="G5" s="72">
        <f ca="1">IFERROR(NOW()-F5,"-")</f>
        <v>45992.536552430553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45992.536552430553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45992.536552430553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45992.536552430553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45992.536552430553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45992.536552430553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45992.536552430553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45992.536552430553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45992.536552430553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45992.536552430553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45992.536552430553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45992.536552430553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45992.536552430553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45992.536552430553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45992.536552430553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45992.536552430553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45992.536552430553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45992.536552430553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45992.536552430553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45992.536552430553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45992.536552430553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45992.536552430553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45992.536552430553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45992.536552430553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45992.536552430553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45992.536552430553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45992.536552430553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45992.536552430553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45992.536552430553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45992.536552430553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45992.536552430553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45992.536552430553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45992.536552430553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45992.536552430553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45992.536552430553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45992.536552430553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45992.536552430553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45992.536552430553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45992.536552430553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45992.536552430553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45992.536552430553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45992.536552430553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45992.536552430553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45992.536552430553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45992.536552430553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45992.536552430553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45992.536552430553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45992.536552430553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45992.536552430553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45992.536552430553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45992.536552430553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45992.536552430553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45992.536552430553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45992.536552430553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45992.536552430553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45992.536552430553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45992.536552430553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45992.536552430553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45992.536552430553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45992.536552430553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45992.536552430553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45992.536552430553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45992.536552430553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45992.536552430553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45992.536552430553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45992.536552430553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45992.536552430553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45992.536552430553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45992.536552430553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45992.536552430553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45992.536552430553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45992.536552430553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45992.536552430553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45992.536552430553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45992.536552430553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45992.536552430553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45992.536552430553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45992.536552430553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45992.536552430553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45992.536552430553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45992.536552430553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45992.536552430553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45992.536552430553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45992.536552430553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45992.536552430553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45992.536552430553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45992.536552430553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45992.536552430553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45992.536552430553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45992.536552430553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45992.536552430553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45992.536552430553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45992.536552430553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45992.536552430553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45992.536552430553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45992.536552430553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45992.536552430553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45992.536552430553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45992.536552430553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45992.536552430553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45992.536552430553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45992.536552430553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45992.536552430553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45992.536552430553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45992.536552430553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45992.536552430553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45992.536552430553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45992.536552430553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45992.536552430553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45992.536552430553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45992.536552430553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45992.536552430553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45992.536552430553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45992.536552430553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45992.536552430553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45992.536552430553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45992.536552430553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45992.536552430553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45992.536552430553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45992.536552430553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45992.536552430553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45992.536552430553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45992.536552430553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45992.536552430553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45992.536552430553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45992.536552430553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45992.536552430553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45992.536552430553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45992.536552430553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45992.536552430553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45992.536552430553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45992.536552430553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45992.536552430553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45992.536552430553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45992.536552430553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45992.536552430553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45992.536552430553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45992.536552430553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45992.536552430553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45992.536552430553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45992.536552430553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45992.536552430553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45992.536552430553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45992.536552430553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45992.536552430553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45992.536552430553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45992.536552430553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45992.536552430553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45992.536552430553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45992.536552430553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45992.536552430553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45992.536552430553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45992.536552430553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45992.536552430553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45992.536552430553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45992.536552430553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45992.536552430553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45992.536552430553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45992.536552430553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45992.536552430553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45992.536552430553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45992.536552430553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45992.536552430553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45992.536552430553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45992.536552430553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45992.536552430553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45992.536552430553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45992.536552430553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45992.536552430553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45992.536552430553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45992.536552430553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45992.536552430553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45992.536552430553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45992.536552430553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45992.536552430553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45992.536552430553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45992.536552430553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45992.536552430553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45992.536552430553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45992.536552430553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45992.536552430553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45992.536552430553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45992.536552430553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45992.536552430553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45992.536552430553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45992.536552430553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45992.536552430553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45992.536552430553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45992.536552430553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45992.536552430553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45992.536552430553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45992.536552430553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45992.536552430553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45992.536552430553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45992.536552430553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45992.536552430553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45992.536552430553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45992.536552430553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45992.536552430553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45992.536552430553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45992.536552430553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45992.536552430553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45992.536552430553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45992.536552430553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45992.536552430553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45992.536552430553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45992.536552430553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45992.536552430553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45992.536552430553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45992.536552430553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45992.536552430553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45992.536552430553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45992.536552430553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45992.536552430553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45992.536552430553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45992.536552430553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45992.536552430553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45992.536552430553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45992.536552430553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45992.536552430553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45992.536552430553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45992.536552430553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45992.536552430553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45992.536552430553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45992.536552430553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45992.536552430553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45992.536552430553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45992.536552430553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45992.536552430553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45992.536552430553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45992.536552430553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45992.536552430553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45992.536552430553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45992.536552430553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45992.536552430553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45992.536552430553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45992.536552430553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45992.536552430553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45992.536552430553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45992.536552430553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45992.536552430553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45992.536552430553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45992.536552430553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45992.536552430553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45992.536552430553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45992.536552430553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45992.536552430553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45992.536552430553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45992.536552430553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45992.536552430553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45992.536552430553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45992.536552430553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45992.536552430553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45992.536552430553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45992.536552430553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45992.536552430553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45992.536552430553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45992.536552430553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45992.536552430553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45992.536552430553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45992.536552430553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45992.536552430553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45992.536552430553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45992.536552430553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45992.536552430553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45992.536552430553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45992.536552430553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45992.536552430553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45992.536552430553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45992.536552430553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45992.536552430553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45992.536552430553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45992.536552430553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45992.536552430553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45992.536552430553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45992.536552430553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45992.536552430553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45992.536552430553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45992.536552430553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45992.536552430553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45992.536552430553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45992.536552430553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45992.536552430553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45992.536552430553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45992.536552430553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45992.536552430553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45992.536552430553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45992.536552430553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45992.536552430553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45992.536552430553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45992.536552430553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45992.536552430553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45992.536552430553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45992.536552430553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45992.536552430553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45992.536552430553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45992.536552430553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45992.536552430553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45992.536552430553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45992.536552430553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45992.536552430553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45992.536552430553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45992.536552430553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45992.536552430553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45992.536552430553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45992.536552430553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45992.536552430553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45992.536552430553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45992.536552430553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45992.536552430553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45992.536552430553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45992.536552430553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45992.536552430553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45992.536552430553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45992.536552430553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45992.536552430553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45992.536552430553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45992.536552430553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45992.536552430553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45992.536552430553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45992.536552430553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45992.536552430553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45992.536552430553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45992.536552430553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45992.536552430553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45992.536552430553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45992.536552430553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45992.536552430553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45992.536552430553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45992.536552430553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45992.536552430553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45992.536552430553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45992.536552430553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45992.536552430553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45992.536552430553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45992.536552430553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45992.536552430553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45992.536552430553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45992.536552430553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45992.536552430553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45992.536552430553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45992.536552430553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45992.536552430553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45992.536552430553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45992.536552430553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45992.536552430553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45992.536552430553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45992.536552430553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45992.536552430553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45992.536552430553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45992.536552430553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45992.536552430553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45992.536552430553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45992.536552430553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45992.536552430553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45992.536552430553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45992.536552430553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45992.536552430553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45992.536552430553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45992.536552430553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45992.536552430553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45992.536552430553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45992.536552430553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45992.536552430553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45992.536552430553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45992.536552430553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45992.536552430553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45992.536552430553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45992.536552430553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45992.536552430553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45992.536552430553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45992.536552430553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45992.536552430553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45992.536552430553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45992.536552430553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45992.536552430553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45992.536552430553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45992.536552430553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45992.536552430553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45992.536552430553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45992.536552430553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45992.536552430553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45992.536552430553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45992.536552430553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45992.536552430553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45992.536552430553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45992.536552430553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45992.536552430553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45992.536552430553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45992.536552430553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45992.536552430553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45992.536552430553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45992.536552430553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45992.536552430553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45992.536552430553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45992.536552430553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45992.536552430553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45992.536552430553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45992.536552430553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45992.536552430553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45992.536552430553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45992.536552430553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45992.536552430553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45992.536552430553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45992.536552430553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45992.536552430553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45992.536552430553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45992.536552430553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45992.536552430553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45992.536552430553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45992.536552430553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45992.536552430553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45992.536552430553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45992.536552430553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45992.536552430553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45992.536552430553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45992.536552430553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45992.536552430553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45992.536552430553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45992.536552430553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45992.536552430553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45992.536552430553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45992.536552430553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45992.536552430553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45992.536552430553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45992.536552430553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45992.536552430553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45992.536552430553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45992.536552430553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45992.536552430553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45992.536552430553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45992.536552430553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45992.536552430553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45992.536552430553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45992.536552430553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45992.536552430553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45992.536552430553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45992.536552430553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45992.536552430553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45992.536552430553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45992.536552430553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45992.536552430553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45992.536552430553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45992.536552430553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45992.536552430553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45992.536552430553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45992.536552430553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45992.536552430553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45992.536552430553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45992.536552430553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45992.536552430553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45992.536552430553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45992.536552430553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45992.536552430553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45992.536552430553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45992.536552430553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45992.536552430553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45992.536552430553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45992.536552430553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45992.536552430553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45992.536552430553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45992.536552430553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45992.536552430553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45992.536552430553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45992.536552430553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45992.536552430553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45992.536552430553</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45992.536552430553</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2025-12-01T09:52:53Z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